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95" activeTab="0"/>
  </bookViews>
  <sheets>
    <sheet name="6-7 класс" sheetId="1" r:id="rId1"/>
    <sheet name="10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<sst xmlns="http://schemas.openxmlformats.org/spreadsheetml/2006/main" count="572" uniqueCount="272">
  <si>
    <t>№№</t>
  </si>
  <si>
    <t>ФИО</t>
  </si>
  <si>
    <t>Школа</t>
  </si>
  <si>
    <t>результат</t>
  </si>
  <si>
    <t>очки</t>
  </si>
  <si>
    <t>бег 1000м</t>
  </si>
  <si>
    <t>прыжки в длину</t>
  </si>
  <si>
    <t>подтягивание, отжимание</t>
  </si>
  <si>
    <t>Сумма очков</t>
  </si>
  <si>
    <t>Заня-тое место</t>
  </si>
  <si>
    <t>Виды программы фестиваля</t>
  </si>
  <si>
    <t>Аликовская СОШ</t>
  </si>
  <si>
    <t>Итоговый протокол</t>
  </si>
  <si>
    <t>муниципального этапа Фестиваля по содействию внедрения в общеобразовательные учреждения</t>
  </si>
  <si>
    <t>Всероссийского физкультурно-спортивного комплекса "Готов к труду и обороне"</t>
  </si>
  <si>
    <t>Главный судья _____________________ / С.А. Сергеев/</t>
  </si>
  <si>
    <t>III ступень (6-7 классы)</t>
  </si>
  <si>
    <t>с. Аликово, 25.04.2014г.</t>
  </si>
  <si>
    <t>Большеямашевская СОШ</t>
  </si>
  <si>
    <t>Большевыльская СОШ</t>
  </si>
  <si>
    <t>Вотланская ООШ</t>
  </si>
  <si>
    <t>Илгышевская ООШ</t>
  </si>
  <si>
    <t>Карачуринская ООШ</t>
  </si>
  <si>
    <t>Питишевская СОШ</t>
  </si>
  <si>
    <t>Раскильдинская СОШ</t>
  </si>
  <si>
    <t>Таутовская СОШ</t>
  </si>
  <si>
    <t>Тенеевская ООШ</t>
  </si>
  <si>
    <t>Чувашско-Сорминская СОШ</t>
  </si>
  <si>
    <t>Шумшевашская СОШ</t>
  </si>
  <si>
    <t>Яндобинская СОШ</t>
  </si>
  <si>
    <t>метание мяча         (150 гр)</t>
  </si>
  <si>
    <t>V ступень (10 класс)</t>
  </si>
  <si>
    <t>рез-т</t>
  </si>
  <si>
    <t>челночный бег 3х10м</t>
  </si>
  <si>
    <t>встречная эстафета</t>
  </si>
  <si>
    <t>бросок набивного мяча</t>
  </si>
  <si>
    <t>стрельба из пневм винтовки</t>
  </si>
  <si>
    <t>наклон вперед (гибкость)</t>
  </si>
  <si>
    <t>прыжки             в длину</t>
  </si>
  <si>
    <t>Иванов Евгений</t>
  </si>
  <si>
    <t>Игнатьев Антон</t>
  </si>
  <si>
    <t>Сергеев Юрий</t>
  </si>
  <si>
    <t>Александрова Анастасия</t>
  </si>
  <si>
    <t>Емельянова Олимпиада</t>
  </si>
  <si>
    <t>Федорова Светлана</t>
  </si>
  <si>
    <t>Александров Евгений</t>
  </si>
  <si>
    <t>Антонов Александр</t>
  </si>
  <si>
    <t>Николаев Александр</t>
  </si>
  <si>
    <t>Орлов Дмитрий</t>
  </si>
  <si>
    <t>Семенов Алим</t>
  </si>
  <si>
    <t>Арсентьева Алиса</t>
  </si>
  <si>
    <t>Арсентьева Венера</t>
  </si>
  <si>
    <t>Емельянова Лариса</t>
  </si>
  <si>
    <t>Васильев Максим</t>
  </si>
  <si>
    <t>Владимиров Александр</t>
  </si>
  <si>
    <t>Степанов Андрей</t>
  </si>
  <si>
    <t>Уткина Анастасия</t>
  </si>
  <si>
    <t>Прокопьева Валентина</t>
  </si>
  <si>
    <t>Куликова Анастасия</t>
  </si>
  <si>
    <t>Назарова Юлия</t>
  </si>
  <si>
    <t>Степанова Ирина</t>
  </si>
  <si>
    <t>Васильев Александр</t>
  </si>
  <si>
    <t>Каштанов Максим</t>
  </si>
  <si>
    <t>Шумилов Евгений</t>
  </si>
  <si>
    <t>Герасимова Анна</t>
  </si>
  <si>
    <t>Степанова Екатерина</t>
  </si>
  <si>
    <t>Яковлева Татьяна</t>
  </si>
  <si>
    <t xml:space="preserve">Ильин Сергей </t>
  </si>
  <si>
    <t xml:space="preserve">Самсонов Эдуард </t>
  </si>
  <si>
    <t xml:space="preserve">Скворцов Дмитрий </t>
  </si>
  <si>
    <t xml:space="preserve">Гусева Вера </t>
  </si>
  <si>
    <t xml:space="preserve">Майорова Елизавета </t>
  </si>
  <si>
    <t xml:space="preserve">Степанова Екатерина </t>
  </si>
  <si>
    <t xml:space="preserve">Григорьев Александр </t>
  </si>
  <si>
    <t xml:space="preserve">Ефимов Дмитрий </t>
  </si>
  <si>
    <t xml:space="preserve">Борисов Сергей </t>
  </si>
  <si>
    <t xml:space="preserve">Павлов Евгений </t>
  </si>
  <si>
    <t xml:space="preserve">Тимофеев Дмитрий </t>
  </si>
  <si>
    <t xml:space="preserve">Егорова Наталия </t>
  </si>
  <si>
    <t xml:space="preserve">Майорова Екатерина </t>
  </si>
  <si>
    <t xml:space="preserve">Самсонова Юлия </t>
  </si>
  <si>
    <t>Свистков Евгений</t>
  </si>
  <si>
    <t>Степанов Данила</t>
  </si>
  <si>
    <t>Егорова Татьяна</t>
  </si>
  <si>
    <t>Иванова Анита</t>
  </si>
  <si>
    <t>Скоробогатова Олеся</t>
  </si>
  <si>
    <t>Давыдов Фёдор</t>
  </si>
  <si>
    <t>Кузнецов Сергей</t>
  </si>
  <si>
    <t>Григорьева Алиса</t>
  </si>
  <si>
    <t>Саввова Алёна</t>
  </si>
  <si>
    <t>Егоров Дмитрий</t>
  </si>
  <si>
    <t>Григорьева Екатерина</t>
  </si>
  <si>
    <t>Иванов Денис</t>
  </si>
  <si>
    <t>Федоров Евгений</t>
  </si>
  <si>
    <t>Фомин Александр</t>
  </si>
  <si>
    <t>Архипова Ксения</t>
  </si>
  <si>
    <t>Дубинина Анастасия</t>
  </si>
  <si>
    <t>Степанова Анна</t>
  </si>
  <si>
    <t>Иванов Егор</t>
  </si>
  <si>
    <t>Иванов Кирилл</t>
  </si>
  <si>
    <t>Никитин Дмитрий</t>
  </si>
  <si>
    <t>Никитин Илья</t>
  </si>
  <si>
    <t>Филиппов Стас</t>
  </si>
  <si>
    <t>Данилова Елена</t>
  </si>
  <si>
    <t>Капарова Кристина</t>
  </si>
  <si>
    <t>Федорова Елена</t>
  </si>
  <si>
    <t>Кузнецов Олег</t>
  </si>
  <si>
    <t>Кузьмин Алексей</t>
  </si>
  <si>
    <t>Никитин Евгений</t>
  </si>
  <si>
    <t>Андреева Карина</t>
  </si>
  <si>
    <t>Лаврентьева Лидия</t>
  </si>
  <si>
    <t>Семенова Карина</t>
  </si>
  <si>
    <t xml:space="preserve">Антонов Андрей </t>
  </si>
  <si>
    <t>Калмыков Димитрий</t>
  </si>
  <si>
    <t>Кучков Анатолий</t>
  </si>
  <si>
    <t>Александрова Марина</t>
  </si>
  <si>
    <t>Григорьева Наталья</t>
  </si>
  <si>
    <t>Филиппова Александра</t>
  </si>
  <si>
    <t>Андреев Андрей</t>
  </si>
  <si>
    <t>Захаров Денис</t>
  </si>
  <si>
    <t>Михайлов Станислав</t>
  </si>
  <si>
    <t>Кузьмина Анастасия</t>
  </si>
  <si>
    <t>Михайлова Снежана</t>
  </si>
  <si>
    <t>Кириллов Александр</t>
  </si>
  <si>
    <t>Михайлов Дмитрий</t>
  </si>
  <si>
    <t xml:space="preserve">Николаев Руслан </t>
  </si>
  <si>
    <t>Спиридонов Александр</t>
  </si>
  <si>
    <t xml:space="preserve">Филимонов Александр </t>
  </si>
  <si>
    <t>Данилова Анастасия</t>
  </si>
  <si>
    <t>Михайлова Антонина</t>
  </si>
  <si>
    <t>Николаева Наташа</t>
  </si>
  <si>
    <t>Алексеев Максим</t>
  </si>
  <si>
    <t>Мурзаков Евгений</t>
  </si>
  <si>
    <t>Петров Петр</t>
  </si>
  <si>
    <t>Маркова Виктория</t>
  </si>
  <si>
    <t>Афанасьева Дарья</t>
  </si>
  <si>
    <t>Засыпкина Олеся</t>
  </si>
  <si>
    <t>Кириллова Мария</t>
  </si>
  <si>
    <t>Андреев Иван</t>
  </si>
  <si>
    <t>Марков Дмитрий</t>
  </si>
  <si>
    <t>Петров Алексей</t>
  </si>
  <si>
    <t xml:space="preserve">Егоров Леонид </t>
  </si>
  <si>
    <t xml:space="preserve">Ильин Евгений </t>
  </si>
  <si>
    <t xml:space="preserve">Михайлов Владислав </t>
  </si>
  <si>
    <t xml:space="preserve">Васильева Юлиана </t>
  </si>
  <si>
    <t xml:space="preserve">Терентьева Валентина </t>
  </si>
  <si>
    <t xml:space="preserve">Федорова Марина </t>
  </si>
  <si>
    <t>Илларионов Евгений</t>
  </si>
  <si>
    <t xml:space="preserve">Григорьевский Денис </t>
  </si>
  <si>
    <t xml:space="preserve">Никандров Станислав </t>
  </si>
  <si>
    <t xml:space="preserve">Пшанков Сергей </t>
  </si>
  <si>
    <t xml:space="preserve">Шатаев Андрей </t>
  </si>
  <si>
    <t xml:space="preserve">Ильина Наталья </t>
  </si>
  <si>
    <t>Трофимов Дмитрий</t>
  </si>
  <si>
    <t>Владимиров Константин</t>
  </si>
  <si>
    <t>Афанасьева Александра</t>
  </si>
  <si>
    <t>Еремеева Наталия</t>
  </si>
  <si>
    <t>Матвеева Елена</t>
  </si>
  <si>
    <t>Маркова Елена</t>
  </si>
  <si>
    <t>Веняминова Надежда</t>
  </si>
  <si>
    <t>Григорьева Анастасия</t>
  </si>
  <si>
    <t>Смирнов Сергей</t>
  </si>
  <si>
    <t>Калмыков Сергей</t>
  </si>
  <si>
    <t>Осипов Василий</t>
  </si>
  <si>
    <t>Краснов Петр</t>
  </si>
  <si>
    <t>Герасимова Анастасия</t>
  </si>
  <si>
    <t>Григорьева Ирина</t>
  </si>
  <si>
    <t>Кузикова Светлана</t>
  </si>
  <si>
    <t>Мурзаев Александр</t>
  </si>
  <si>
    <t>Исаева Анна</t>
  </si>
  <si>
    <t>7,3</t>
  </si>
  <si>
    <t>7,6</t>
  </si>
  <si>
    <t>7,1</t>
  </si>
  <si>
    <t>7,4</t>
  </si>
  <si>
    <t>7,8</t>
  </si>
  <si>
    <t>7,5</t>
  </si>
  <si>
    <t>0</t>
  </si>
  <si>
    <t>7,0</t>
  </si>
  <si>
    <t>8,8</t>
  </si>
  <si>
    <t>7,9</t>
  </si>
  <si>
    <t>8,0</t>
  </si>
  <si>
    <t>7,2</t>
  </si>
  <si>
    <t>8,3</t>
  </si>
  <si>
    <t>8,1</t>
  </si>
  <si>
    <t>8,6</t>
  </si>
  <si>
    <t>8,7</t>
  </si>
  <si>
    <t>7,7</t>
  </si>
  <si>
    <t>8,2</t>
  </si>
  <si>
    <t>8,4</t>
  </si>
  <si>
    <t>8,5</t>
  </si>
  <si>
    <t>9,1</t>
  </si>
  <si>
    <t>Максимова Ангелина</t>
  </si>
  <si>
    <t>бег 60м</t>
  </si>
  <si>
    <t>9,9</t>
  </si>
  <si>
    <t>11,0</t>
  </si>
  <si>
    <t>9,2</t>
  </si>
  <si>
    <t>9,8</t>
  </si>
  <si>
    <t>10,3</t>
  </si>
  <si>
    <t>10,0</t>
  </si>
  <si>
    <t>10,7</t>
  </si>
  <si>
    <t>11,1</t>
  </si>
  <si>
    <t>10,6</t>
  </si>
  <si>
    <t>10,8</t>
  </si>
  <si>
    <t>10,1</t>
  </si>
  <si>
    <t>11,2</t>
  </si>
  <si>
    <t>10,4</t>
  </si>
  <si>
    <t>11,6</t>
  </si>
  <si>
    <t>10,5</t>
  </si>
  <si>
    <t>10,2</t>
  </si>
  <si>
    <t>11,4</t>
  </si>
  <si>
    <t>12,0</t>
  </si>
  <si>
    <t>12,2</t>
  </si>
  <si>
    <t>11,8</t>
  </si>
  <si>
    <t>9,7</t>
  </si>
  <si>
    <t>8,9</t>
  </si>
  <si>
    <t>9,6</t>
  </si>
  <si>
    <t>9,4</t>
  </si>
  <si>
    <t>9,3</t>
  </si>
  <si>
    <t>12,1</t>
  </si>
  <si>
    <t>15,5</t>
  </si>
  <si>
    <t>3,38</t>
  </si>
  <si>
    <t>3,31</t>
  </si>
  <si>
    <t>4,19</t>
  </si>
  <si>
    <t>4,03</t>
  </si>
  <si>
    <t>3,37</t>
  </si>
  <si>
    <t>3,47</t>
  </si>
  <si>
    <t>3,44</t>
  </si>
  <si>
    <t>4,27</t>
  </si>
  <si>
    <t>4,00</t>
  </si>
  <si>
    <t>4,16</t>
  </si>
  <si>
    <t>4,23</t>
  </si>
  <si>
    <t>3,54</t>
  </si>
  <si>
    <t>3,58</t>
  </si>
  <si>
    <t>4,39</t>
  </si>
  <si>
    <t>4,41</t>
  </si>
  <si>
    <t>4,15</t>
  </si>
  <si>
    <t>4,32</t>
  </si>
  <si>
    <t>4,36</t>
  </si>
  <si>
    <t>4,07</t>
  </si>
  <si>
    <t>4,43</t>
  </si>
  <si>
    <t>4,25</t>
  </si>
  <si>
    <t>4,33</t>
  </si>
  <si>
    <t>4,34</t>
  </si>
  <si>
    <t>4,04</t>
  </si>
  <si>
    <t>4,40</t>
  </si>
  <si>
    <t>4,09</t>
  </si>
  <si>
    <t>4,38</t>
  </si>
  <si>
    <t>4,45</t>
  </si>
  <si>
    <t>4,20</t>
  </si>
  <si>
    <t>3,25</t>
  </si>
  <si>
    <t>4,14</t>
  </si>
  <si>
    <t>4,05</t>
  </si>
  <si>
    <t>4,01</t>
  </si>
  <si>
    <t>4,06</t>
  </si>
  <si>
    <t>4,02</t>
  </si>
  <si>
    <t>3,59</t>
  </si>
  <si>
    <t>3,51</t>
  </si>
  <si>
    <t>3,45</t>
  </si>
  <si>
    <t>4,55</t>
  </si>
  <si>
    <t>5,07</t>
  </si>
  <si>
    <t>5,13</t>
  </si>
  <si>
    <t>3,49</t>
  </si>
  <si>
    <t>3,42</t>
  </si>
  <si>
    <t>4,37</t>
  </si>
  <si>
    <t>4,11</t>
  </si>
  <si>
    <t>4,35</t>
  </si>
  <si>
    <t>3,48</t>
  </si>
  <si>
    <t>3,41</t>
  </si>
  <si>
    <t>3,55</t>
  </si>
  <si>
    <t>3,35</t>
  </si>
  <si>
    <t>3,56</t>
  </si>
  <si>
    <t>3,52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</si>
</sst>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;@"/>
  </numFmts>
  <fonts count="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22" xfId="0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C1">
      <selection activeCell="C7" sqref="C7:C9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21.75390625" style="0" customWidth="1"/>
    <col min="4" max="4" width="9.25390625" style="0" customWidth="1"/>
    <col min="5" max="5" width="5.75390625" style="0" customWidth="1"/>
    <col min="6" max="6" width="9.25390625" style="0" customWidth="1"/>
    <col min="7" max="7" width="5.75390625" style="0" customWidth="1"/>
    <col min="8" max="8" width="9.25390625" style="0" customWidth="1"/>
    <col min="9" max="9" width="5.75390625" style="0" customWidth="1"/>
    <col min="10" max="10" width="9.25390625" style="0" customWidth="1"/>
    <col min="11" max="11" width="5.75390625" style="0" customWidth="1"/>
    <col min="12" max="12" width="9.25390625" style="0" customWidth="1"/>
    <col min="13" max="13" width="5.75390625" style="0" customWidth="1"/>
    <col min="14" max="14" width="7.125" style="0" customWidth="1"/>
    <col min="15" max="15" width="5.75390625" style="0" customWidth="1"/>
    <col min="16" max="16" width="7.253906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625" style="0" customWidth="1"/>
    <col min="21" max="21" width="5.875" style="0" customWidth="1"/>
  </cols>
  <sheetData>
    <row r="1" spans="1:15" ht="12.75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 customHeight="1">
      <c r="A2" s="45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2.75" customHeight="1">
      <c r="A3" s="45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7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2.75">
      <c r="A5" s="49" t="s">
        <v>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4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.75">
      <c r="A7" s="39" t="s">
        <v>0</v>
      </c>
      <c r="B7" s="39" t="s">
        <v>1</v>
      </c>
      <c r="C7" s="39" t="s">
        <v>2</v>
      </c>
      <c r="D7" s="39" t="s">
        <v>10</v>
      </c>
      <c r="E7" s="39"/>
      <c r="F7" s="39"/>
      <c r="G7" s="39"/>
      <c r="H7" s="39"/>
      <c r="I7" s="39"/>
      <c r="J7" s="39"/>
      <c r="K7" s="39"/>
      <c r="L7" s="39"/>
      <c r="M7" s="39"/>
      <c r="N7" s="40" t="s">
        <v>8</v>
      </c>
      <c r="O7" s="41" t="s">
        <v>9</v>
      </c>
    </row>
    <row r="8" spans="1:15" ht="25.5" customHeight="1">
      <c r="A8" s="39"/>
      <c r="B8" s="39"/>
      <c r="C8" s="39"/>
      <c r="D8" s="40" t="s">
        <v>192</v>
      </c>
      <c r="E8" s="40"/>
      <c r="F8" s="40" t="s">
        <v>5</v>
      </c>
      <c r="G8" s="40"/>
      <c r="H8" s="40" t="s">
        <v>30</v>
      </c>
      <c r="I8" s="40"/>
      <c r="J8" s="41" t="s">
        <v>6</v>
      </c>
      <c r="K8" s="41"/>
      <c r="L8" s="41" t="s">
        <v>7</v>
      </c>
      <c r="M8" s="41"/>
      <c r="N8" s="40"/>
      <c r="O8" s="41"/>
    </row>
    <row r="9" spans="1:15" ht="12.75">
      <c r="A9" s="39"/>
      <c r="B9" s="39"/>
      <c r="C9" s="39"/>
      <c r="D9" s="1" t="s">
        <v>3</v>
      </c>
      <c r="E9" s="1" t="s">
        <v>4</v>
      </c>
      <c r="F9" s="1" t="s">
        <v>3</v>
      </c>
      <c r="G9" s="1" t="s">
        <v>4</v>
      </c>
      <c r="H9" s="1" t="s">
        <v>3</v>
      </c>
      <c r="I9" s="1" t="s">
        <v>4</v>
      </c>
      <c r="J9" s="1" t="s">
        <v>3</v>
      </c>
      <c r="K9" s="1" t="s">
        <v>4</v>
      </c>
      <c r="L9" s="1" t="s">
        <v>3</v>
      </c>
      <c r="M9" s="1" t="s">
        <v>4</v>
      </c>
      <c r="N9" s="40"/>
      <c r="O9" s="41"/>
    </row>
    <row r="10" spans="1:15" ht="12.75">
      <c r="A10" s="2">
        <v>1</v>
      </c>
      <c r="B10" s="21" t="s">
        <v>92</v>
      </c>
      <c r="C10" s="10" t="s">
        <v>11</v>
      </c>
      <c r="D10" s="16">
        <v>9.5</v>
      </c>
      <c r="E10" s="10">
        <v>34</v>
      </c>
      <c r="F10" s="29" t="s">
        <v>220</v>
      </c>
      <c r="G10" s="10">
        <v>47</v>
      </c>
      <c r="H10" s="10">
        <v>28.4</v>
      </c>
      <c r="I10" s="10">
        <v>4</v>
      </c>
      <c r="J10" s="10">
        <v>165</v>
      </c>
      <c r="K10" s="10">
        <v>12</v>
      </c>
      <c r="L10" s="10">
        <v>2</v>
      </c>
      <c r="M10" s="10">
        <v>11</v>
      </c>
      <c r="N10" s="10">
        <f aca="true" t="shared" si="0" ref="N10:N16">E10+G10+I10+K10+M10</f>
        <v>108</v>
      </c>
      <c r="O10" s="13"/>
    </row>
    <row r="11" spans="1:21" ht="12.75">
      <c r="A11" s="3">
        <v>2</v>
      </c>
      <c r="B11" s="21" t="s">
        <v>93</v>
      </c>
      <c r="C11" s="11" t="s">
        <v>11</v>
      </c>
      <c r="D11" s="30" t="s">
        <v>193</v>
      </c>
      <c r="E11" s="11">
        <v>26</v>
      </c>
      <c r="F11" s="30" t="s">
        <v>221</v>
      </c>
      <c r="G11" s="11">
        <v>52</v>
      </c>
      <c r="H11" s="11">
        <v>36.1</v>
      </c>
      <c r="I11" s="11">
        <v>13</v>
      </c>
      <c r="J11" s="11">
        <v>170</v>
      </c>
      <c r="K11" s="11">
        <v>14</v>
      </c>
      <c r="L11" s="11">
        <v>5</v>
      </c>
      <c r="M11" s="11">
        <v>20</v>
      </c>
      <c r="N11" s="11">
        <f t="shared" si="0"/>
        <v>125</v>
      </c>
      <c r="O11" s="14"/>
      <c r="P11" s="26"/>
      <c r="Q11" s="27"/>
      <c r="R11" s="27"/>
      <c r="S11" s="27"/>
      <c r="T11" s="27"/>
      <c r="U11" s="27"/>
    </row>
    <row r="12" spans="1:15" ht="12.75">
      <c r="A12" s="3">
        <v>3</v>
      </c>
      <c r="B12" s="21" t="s">
        <v>94</v>
      </c>
      <c r="C12" s="11" t="s">
        <v>11</v>
      </c>
      <c r="D12" s="30" t="s">
        <v>194</v>
      </c>
      <c r="E12" s="11">
        <v>10</v>
      </c>
      <c r="F12" s="30" t="s">
        <v>222</v>
      </c>
      <c r="G12" s="11">
        <v>25</v>
      </c>
      <c r="H12" s="11">
        <v>31.6</v>
      </c>
      <c r="I12" s="11">
        <v>7</v>
      </c>
      <c r="J12" s="11">
        <v>163</v>
      </c>
      <c r="K12" s="11">
        <v>11</v>
      </c>
      <c r="L12" s="11">
        <v>0</v>
      </c>
      <c r="M12" s="11">
        <v>0</v>
      </c>
      <c r="N12" s="11">
        <f t="shared" si="0"/>
        <v>53</v>
      </c>
      <c r="O12" s="14"/>
    </row>
    <row r="13" spans="1:15" ht="12.75">
      <c r="A13" s="3">
        <v>4</v>
      </c>
      <c r="B13" s="21" t="s">
        <v>95</v>
      </c>
      <c r="C13" s="11" t="s">
        <v>11</v>
      </c>
      <c r="D13" s="30" t="s">
        <v>195</v>
      </c>
      <c r="E13" s="11">
        <v>54</v>
      </c>
      <c r="F13" s="30" t="s">
        <v>223</v>
      </c>
      <c r="G13" s="11">
        <v>47</v>
      </c>
      <c r="H13" s="11">
        <v>24.5</v>
      </c>
      <c r="I13" s="11">
        <v>16</v>
      </c>
      <c r="J13" s="11">
        <v>200</v>
      </c>
      <c r="K13" s="11">
        <v>40</v>
      </c>
      <c r="L13" s="11">
        <v>7</v>
      </c>
      <c r="M13" s="11">
        <v>8</v>
      </c>
      <c r="N13" s="11">
        <f t="shared" si="0"/>
        <v>165</v>
      </c>
      <c r="O13" s="14"/>
    </row>
    <row r="14" spans="1:15" ht="12.75">
      <c r="A14" s="3">
        <v>5</v>
      </c>
      <c r="B14" s="21" t="s">
        <v>96</v>
      </c>
      <c r="C14" s="11" t="s">
        <v>11</v>
      </c>
      <c r="D14" s="30" t="s">
        <v>196</v>
      </c>
      <c r="E14" s="11">
        <v>41</v>
      </c>
      <c r="F14" s="30" t="s">
        <v>224</v>
      </c>
      <c r="G14" s="11">
        <v>61</v>
      </c>
      <c r="H14" s="11">
        <v>26.5</v>
      </c>
      <c r="I14" s="11">
        <v>20</v>
      </c>
      <c r="J14" s="11">
        <v>168</v>
      </c>
      <c r="K14" s="11">
        <v>22</v>
      </c>
      <c r="L14" s="11">
        <v>9</v>
      </c>
      <c r="M14" s="11">
        <v>12</v>
      </c>
      <c r="N14" s="11">
        <f t="shared" si="0"/>
        <v>156</v>
      </c>
      <c r="O14" s="14"/>
    </row>
    <row r="15" spans="1:15" ht="12.75">
      <c r="A15" s="4">
        <v>6</v>
      </c>
      <c r="B15" s="22" t="s">
        <v>97</v>
      </c>
      <c r="C15" s="12" t="s">
        <v>11</v>
      </c>
      <c r="D15" s="31" t="s">
        <v>193</v>
      </c>
      <c r="E15" s="12">
        <v>39</v>
      </c>
      <c r="F15" s="31" t="s">
        <v>225</v>
      </c>
      <c r="G15" s="12">
        <v>56</v>
      </c>
      <c r="H15" s="12">
        <v>29.6</v>
      </c>
      <c r="I15" s="12">
        <v>26</v>
      </c>
      <c r="J15" s="12">
        <v>180</v>
      </c>
      <c r="K15" s="12">
        <v>28</v>
      </c>
      <c r="L15" s="12">
        <v>0</v>
      </c>
      <c r="M15" s="12">
        <v>0</v>
      </c>
      <c r="N15" s="12">
        <f t="shared" si="0"/>
        <v>149</v>
      </c>
      <c r="O15" s="15">
        <v>756</v>
      </c>
    </row>
    <row r="16" spans="1:15" ht="12.75">
      <c r="A16" s="3">
        <v>7</v>
      </c>
      <c r="B16" s="21" t="s">
        <v>141</v>
      </c>
      <c r="C16" s="10" t="s">
        <v>19</v>
      </c>
      <c r="D16" s="29" t="s">
        <v>193</v>
      </c>
      <c r="E16" s="10">
        <v>26</v>
      </c>
      <c r="F16" s="29" t="s">
        <v>226</v>
      </c>
      <c r="G16" s="10">
        <v>48</v>
      </c>
      <c r="H16" s="10">
        <v>35.1</v>
      </c>
      <c r="I16" s="10">
        <v>12</v>
      </c>
      <c r="J16" s="10">
        <v>178</v>
      </c>
      <c r="K16" s="10">
        <v>17</v>
      </c>
      <c r="L16" s="10">
        <v>4</v>
      </c>
      <c r="M16" s="10">
        <v>17</v>
      </c>
      <c r="N16" s="10">
        <f t="shared" si="0"/>
        <v>120</v>
      </c>
      <c r="O16" s="13"/>
    </row>
    <row r="17" spans="1:15" ht="12.75">
      <c r="A17" s="5">
        <v>8</v>
      </c>
      <c r="B17" s="21" t="s">
        <v>142</v>
      </c>
      <c r="C17" s="11" t="s">
        <v>19</v>
      </c>
      <c r="D17" s="30" t="s">
        <v>197</v>
      </c>
      <c r="E17" s="11">
        <v>18</v>
      </c>
      <c r="F17" s="30" t="s">
        <v>227</v>
      </c>
      <c r="G17" s="11">
        <v>22</v>
      </c>
      <c r="H17" s="11">
        <v>40.1</v>
      </c>
      <c r="I17" s="11">
        <v>20</v>
      </c>
      <c r="J17" s="11">
        <v>176</v>
      </c>
      <c r="K17" s="11">
        <v>16</v>
      </c>
      <c r="L17" s="11">
        <v>7</v>
      </c>
      <c r="M17" s="11">
        <v>26</v>
      </c>
      <c r="N17" s="11">
        <f aca="true" t="shared" si="1" ref="N17:N80">E17+G17+I17+K17+M17</f>
        <v>102</v>
      </c>
      <c r="O17" s="14"/>
    </row>
    <row r="18" spans="1:15" ht="12.75">
      <c r="A18" s="3">
        <v>9</v>
      </c>
      <c r="B18" s="21" t="s">
        <v>143</v>
      </c>
      <c r="C18" s="11" t="s">
        <v>19</v>
      </c>
      <c r="D18" s="30" t="s">
        <v>198</v>
      </c>
      <c r="E18" s="11">
        <v>24</v>
      </c>
      <c r="F18" s="30" t="s">
        <v>228</v>
      </c>
      <c r="G18" s="11">
        <v>32</v>
      </c>
      <c r="H18" s="11">
        <v>33.1</v>
      </c>
      <c r="I18" s="11">
        <v>9</v>
      </c>
      <c r="J18" s="11">
        <v>160</v>
      </c>
      <c r="K18" s="11">
        <v>10</v>
      </c>
      <c r="L18" s="11">
        <v>4</v>
      </c>
      <c r="M18" s="11">
        <v>17</v>
      </c>
      <c r="N18" s="11">
        <f t="shared" si="1"/>
        <v>92</v>
      </c>
      <c r="O18" s="14"/>
    </row>
    <row r="19" spans="1:21" ht="12.75">
      <c r="A19" s="3">
        <v>10</v>
      </c>
      <c r="B19" s="21" t="s">
        <v>144</v>
      </c>
      <c r="C19" s="11" t="s">
        <v>19</v>
      </c>
      <c r="D19" s="30" t="s">
        <v>199</v>
      </c>
      <c r="E19" s="11">
        <v>23</v>
      </c>
      <c r="F19" s="30" t="s">
        <v>229</v>
      </c>
      <c r="G19" s="11">
        <v>37</v>
      </c>
      <c r="H19" s="11">
        <v>21.4</v>
      </c>
      <c r="I19" s="11">
        <v>10</v>
      </c>
      <c r="J19" s="11">
        <v>174</v>
      </c>
      <c r="K19" s="11">
        <v>25</v>
      </c>
      <c r="L19" s="11">
        <v>10</v>
      </c>
      <c r="M19" s="11">
        <v>14</v>
      </c>
      <c r="N19" s="11">
        <f t="shared" si="1"/>
        <v>109</v>
      </c>
      <c r="O19" s="14"/>
      <c r="P19" s="26"/>
      <c r="Q19" s="27"/>
      <c r="R19" s="27"/>
      <c r="S19" s="27"/>
      <c r="T19" s="27"/>
      <c r="U19" s="27"/>
    </row>
    <row r="20" spans="1:15" ht="12.75">
      <c r="A20" s="6">
        <v>11</v>
      </c>
      <c r="B20" s="21" t="s">
        <v>145</v>
      </c>
      <c r="C20" s="11" t="s">
        <v>19</v>
      </c>
      <c r="D20" s="30" t="s">
        <v>200</v>
      </c>
      <c r="E20" s="11">
        <v>17</v>
      </c>
      <c r="F20" s="30" t="s">
        <v>230</v>
      </c>
      <c r="G20" s="11">
        <v>34</v>
      </c>
      <c r="H20" s="11">
        <v>18.6</v>
      </c>
      <c r="I20" s="11">
        <v>6</v>
      </c>
      <c r="J20" s="11">
        <v>160</v>
      </c>
      <c r="K20" s="11">
        <v>18</v>
      </c>
      <c r="L20" s="11">
        <v>12</v>
      </c>
      <c r="M20" s="11">
        <v>18</v>
      </c>
      <c r="N20" s="11">
        <f t="shared" si="1"/>
        <v>93</v>
      </c>
      <c r="O20" s="14"/>
    </row>
    <row r="21" spans="1:15" ht="12.75">
      <c r="A21" s="4">
        <v>12</v>
      </c>
      <c r="B21" s="22" t="s">
        <v>146</v>
      </c>
      <c r="C21" s="12" t="s">
        <v>19</v>
      </c>
      <c r="D21" s="31" t="s">
        <v>201</v>
      </c>
      <c r="E21" s="12">
        <v>25</v>
      </c>
      <c r="F21" s="31" t="s">
        <v>231</v>
      </c>
      <c r="G21" s="12">
        <v>53</v>
      </c>
      <c r="H21" s="12">
        <v>26.5</v>
      </c>
      <c r="I21" s="12">
        <v>20</v>
      </c>
      <c r="J21" s="12">
        <v>170</v>
      </c>
      <c r="K21" s="12">
        <v>23</v>
      </c>
      <c r="L21" s="12">
        <v>22</v>
      </c>
      <c r="M21" s="12">
        <v>38</v>
      </c>
      <c r="N21" s="12">
        <f t="shared" si="1"/>
        <v>159</v>
      </c>
      <c r="O21" s="15">
        <v>675</v>
      </c>
    </row>
    <row r="22" spans="1:15" ht="12.75">
      <c r="A22" s="3">
        <v>13</v>
      </c>
      <c r="B22" s="21" t="s">
        <v>106</v>
      </c>
      <c r="C22" s="10" t="s">
        <v>18</v>
      </c>
      <c r="D22" s="29" t="s">
        <v>202</v>
      </c>
      <c r="E22" s="10">
        <v>12</v>
      </c>
      <c r="F22" s="29" t="s">
        <v>223</v>
      </c>
      <c r="G22" s="10">
        <v>31</v>
      </c>
      <c r="H22" s="10">
        <v>31</v>
      </c>
      <c r="I22" s="10">
        <v>7</v>
      </c>
      <c r="J22" s="10">
        <v>145</v>
      </c>
      <c r="K22" s="10">
        <v>5</v>
      </c>
      <c r="L22" s="10">
        <v>3</v>
      </c>
      <c r="M22" s="10">
        <v>14</v>
      </c>
      <c r="N22" s="10">
        <f t="shared" si="1"/>
        <v>69</v>
      </c>
      <c r="O22" s="13"/>
    </row>
    <row r="23" spans="1:15" ht="12.75">
      <c r="A23" s="6">
        <v>14</v>
      </c>
      <c r="B23" s="21" t="s">
        <v>107</v>
      </c>
      <c r="C23" s="11" t="s">
        <v>18</v>
      </c>
      <c r="D23" s="30" t="s">
        <v>199</v>
      </c>
      <c r="E23" s="11">
        <v>13</v>
      </c>
      <c r="F23" s="30" t="s">
        <v>232</v>
      </c>
      <c r="G23" s="11">
        <v>33</v>
      </c>
      <c r="H23" s="11">
        <v>27.7</v>
      </c>
      <c r="I23" s="11">
        <v>4</v>
      </c>
      <c r="J23" s="11">
        <v>153</v>
      </c>
      <c r="K23" s="11">
        <v>8</v>
      </c>
      <c r="L23" s="11">
        <v>7</v>
      </c>
      <c r="M23" s="11">
        <v>26</v>
      </c>
      <c r="N23" s="11">
        <f t="shared" si="1"/>
        <v>84</v>
      </c>
      <c r="O23" s="14"/>
    </row>
    <row r="24" spans="1:15" ht="12.75">
      <c r="A24" s="3">
        <v>15</v>
      </c>
      <c r="B24" s="21" t="s">
        <v>108</v>
      </c>
      <c r="C24" s="11" t="s">
        <v>18</v>
      </c>
      <c r="D24" s="30" t="s">
        <v>203</v>
      </c>
      <c r="E24" s="11">
        <v>22</v>
      </c>
      <c r="F24" s="30" t="s">
        <v>232</v>
      </c>
      <c r="G24" s="11">
        <v>33</v>
      </c>
      <c r="H24" s="11">
        <v>31.1</v>
      </c>
      <c r="I24" s="11">
        <v>7</v>
      </c>
      <c r="J24" s="11">
        <v>183</v>
      </c>
      <c r="K24" s="11">
        <v>19</v>
      </c>
      <c r="L24" s="11">
        <v>0</v>
      </c>
      <c r="M24" s="11">
        <v>0</v>
      </c>
      <c r="N24" s="11">
        <f t="shared" si="1"/>
        <v>81</v>
      </c>
      <c r="O24" s="14"/>
    </row>
    <row r="25" spans="1:21" ht="12.75">
      <c r="A25" s="6">
        <v>16</v>
      </c>
      <c r="B25" s="21" t="s">
        <v>109</v>
      </c>
      <c r="C25" s="11" t="s">
        <v>18</v>
      </c>
      <c r="D25" s="30" t="s">
        <v>204</v>
      </c>
      <c r="E25" s="11">
        <v>16</v>
      </c>
      <c r="F25" s="30" t="s">
        <v>233</v>
      </c>
      <c r="G25" s="11">
        <v>28</v>
      </c>
      <c r="H25" s="11">
        <v>26.4</v>
      </c>
      <c r="I25" s="11">
        <v>19</v>
      </c>
      <c r="J25" s="11">
        <v>145</v>
      </c>
      <c r="K25" s="11">
        <v>10</v>
      </c>
      <c r="L25" s="11">
        <v>0</v>
      </c>
      <c r="M25" s="11">
        <v>0</v>
      </c>
      <c r="N25" s="11">
        <f t="shared" si="1"/>
        <v>73</v>
      </c>
      <c r="O25" s="14"/>
      <c r="P25" s="26"/>
      <c r="Q25" s="27"/>
      <c r="R25" s="27"/>
      <c r="S25" s="27"/>
      <c r="T25" s="27"/>
      <c r="U25" s="27"/>
    </row>
    <row r="26" spans="1:15" ht="12.75">
      <c r="A26" s="6">
        <v>17</v>
      </c>
      <c r="B26" s="21" t="s">
        <v>110</v>
      </c>
      <c r="C26" s="11" t="s">
        <v>18</v>
      </c>
      <c r="D26" s="30" t="s">
        <v>205</v>
      </c>
      <c r="E26" s="11">
        <v>29</v>
      </c>
      <c r="F26" s="30" t="s">
        <v>234</v>
      </c>
      <c r="G26" s="11">
        <v>28</v>
      </c>
      <c r="H26" s="11">
        <v>16.8</v>
      </c>
      <c r="I26" s="11">
        <v>4</v>
      </c>
      <c r="J26" s="11">
        <v>133</v>
      </c>
      <c r="K26" s="11">
        <v>6</v>
      </c>
      <c r="L26" s="11">
        <v>3</v>
      </c>
      <c r="M26" s="11">
        <v>3</v>
      </c>
      <c r="N26" s="11">
        <f t="shared" si="1"/>
        <v>70</v>
      </c>
      <c r="O26" s="14"/>
    </row>
    <row r="27" spans="1:15" ht="12.75">
      <c r="A27" s="4">
        <v>18</v>
      </c>
      <c r="B27" s="21" t="s">
        <v>111</v>
      </c>
      <c r="C27" s="12" t="s">
        <v>18</v>
      </c>
      <c r="D27" s="31" t="s">
        <v>202</v>
      </c>
      <c r="E27" s="12">
        <v>21</v>
      </c>
      <c r="F27" s="31" t="s">
        <v>235</v>
      </c>
      <c r="G27" s="12">
        <v>37</v>
      </c>
      <c r="H27" s="12">
        <v>26.7</v>
      </c>
      <c r="I27" s="12">
        <v>20</v>
      </c>
      <c r="J27" s="12">
        <v>170</v>
      </c>
      <c r="K27" s="12">
        <v>23</v>
      </c>
      <c r="L27" s="12">
        <v>0</v>
      </c>
      <c r="M27" s="12">
        <v>0</v>
      </c>
      <c r="N27" s="12">
        <f t="shared" si="1"/>
        <v>101</v>
      </c>
      <c r="O27" s="15">
        <v>478</v>
      </c>
    </row>
    <row r="28" spans="1:15" ht="12.75">
      <c r="A28" s="3">
        <v>19</v>
      </c>
      <c r="B28" s="7" t="s">
        <v>45</v>
      </c>
      <c r="C28" s="10" t="s">
        <v>20</v>
      </c>
      <c r="D28" s="29" t="s">
        <v>203</v>
      </c>
      <c r="E28" s="10">
        <v>22</v>
      </c>
      <c r="F28" s="29" t="s">
        <v>236</v>
      </c>
      <c r="G28" s="10">
        <v>21</v>
      </c>
      <c r="H28" s="10">
        <v>30.8</v>
      </c>
      <c r="I28" s="10">
        <v>6</v>
      </c>
      <c r="J28" s="10">
        <v>155</v>
      </c>
      <c r="K28" s="10">
        <v>9</v>
      </c>
      <c r="L28" s="10">
        <v>2</v>
      </c>
      <c r="M28" s="10">
        <v>11</v>
      </c>
      <c r="N28" s="10">
        <f t="shared" si="1"/>
        <v>69</v>
      </c>
      <c r="O28" s="13"/>
    </row>
    <row r="29" spans="1:15" ht="12.75">
      <c r="A29" s="6">
        <v>20</v>
      </c>
      <c r="B29" s="8" t="s">
        <v>154</v>
      </c>
      <c r="C29" s="11" t="s">
        <v>20</v>
      </c>
      <c r="D29" s="30" t="s">
        <v>206</v>
      </c>
      <c r="E29" s="11">
        <v>4</v>
      </c>
      <c r="F29" s="30" t="s">
        <v>237</v>
      </c>
      <c r="G29" s="11">
        <v>19</v>
      </c>
      <c r="H29" s="11">
        <v>32.7</v>
      </c>
      <c r="I29" s="11">
        <v>9</v>
      </c>
      <c r="J29" s="11">
        <v>150</v>
      </c>
      <c r="K29" s="11">
        <v>7</v>
      </c>
      <c r="L29" s="11">
        <v>1</v>
      </c>
      <c r="M29" s="11">
        <v>8</v>
      </c>
      <c r="N29" s="11">
        <f t="shared" si="1"/>
        <v>47</v>
      </c>
      <c r="O29" s="14"/>
    </row>
    <row r="30" spans="1:15" ht="12.75">
      <c r="A30" s="5">
        <v>21</v>
      </c>
      <c r="B30" s="8" t="s">
        <v>153</v>
      </c>
      <c r="C30" s="11" t="s">
        <v>20</v>
      </c>
      <c r="D30" s="30" t="s">
        <v>205</v>
      </c>
      <c r="E30" s="11">
        <v>16</v>
      </c>
      <c r="F30" s="30" t="s">
        <v>238</v>
      </c>
      <c r="G30" s="11">
        <v>29</v>
      </c>
      <c r="H30" s="11">
        <v>33.5</v>
      </c>
      <c r="I30" s="11">
        <v>10</v>
      </c>
      <c r="J30" s="11">
        <v>150</v>
      </c>
      <c r="K30" s="11">
        <v>7</v>
      </c>
      <c r="L30" s="11">
        <v>3</v>
      </c>
      <c r="M30" s="11">
        <v>14</v>
      </c>
      <c r="N30" s="11">
        <f t="shared" si="1"/>
        <v>76</v>
      </c>
      <c r="O30" s="14"/>
    </row>
    <row r="31" spans="1:21" ht="12.75">
      <c r="A31" s="3">
        <v>22</v>
      </c>
      <c r="B31" s="8" t="s">
        <v>155</v>
      </c>
      <c r="C31" s="11" t="s">
        <v>20</v>
      </c>
      <c r="D31" s="30" t="s">
        <v>207</v>
      </c>
      <c r="E31" s="11">
        <v>27</v>
      </c>
      <c r="F31" s="30" t="s">
        <v>176</v>
      </c>
      <c r="G31" s="11">
        <v>0</v>
      </c>
      <c r="H31" s="11">
        <v>27.2</v>
      </c>
      <c r="I31" s="11">
        <v>20</v>
      </c>
      <c r="J31" s="11">
        <v>152</v>
      </c>
      <c r="K31" s="11">
        <v>14</v>
      </c>
      <c r="L31" s="11">
        <v>2</v>
      </c>
      <c r="M31" s="11">
        <v>2</v>
      </c>
      <c r="N31" s="11">
        <f t="shared" si="1"/>
        <v>63</v>
      </c>
      <c r="O31" s="14"/>
      <c r="P31" s="26"/>
      <c r="Q31" s="27"/>
      <c r="R31" s="27"/>
      <c r="S31" s="27"/>
      <c r="T31" s="27"/>
      <c r="U31" s="27"/>
    </row>
    <row r="32" spans="1:15" ht="12.75">
      <c r="A32" s="6">
        <v>23</v>
      </c>
      <c r="B32" s="8" t="s">
        <v>156</v>
      </c>
      <c r="C32" s="11" t="s">
        <v>20</v>
      </c>
      <c r="D32" s="30" t="s">
        <v>200</v>
      </c>
      <c r="E32" s="11">
        <v>17</v>
      </c>
      <c r="F32" s="30" t="s">
        <v>239</v>
      </c>
      <c r="G32" s="11">
        <v>27</v>
      </c>
      <c r="H32" s="11">
        <v>17.7</v>
      </c>
      <c r="I32" s="11">
        <v>4</v>
      </c>
      <c r="J32" s="11">
        <v>137</v>
      </c>
      <c r="K32" s="11">
        <v>8</v>
      </c>
      <c r="L32" s="11">
        <v>0</v>
      </c>
      <c r="M32" s="11">
        <v>0</v>
      </c>
      <c r="N32" s="11">
        <f t="shared" si="1"/>
        <v>56</v>
      </c>
      <c r="O32" s="14"/>
    </row>
    <row r="33" spans="1:15" ht="12.75">
      <c r="A33" s="4">
        <v>24</v>
      </c>
      <c r="B33" s="9" t="s">
        <v>157</v>
      </c>
      <c r="C33" s="12" t="s">
        <v>20</v>
      </c>
      <c r="D33" s="31" t="s">
        <v>202</v>
      </c>
      <c r="E33" s="12">
        <v>21</v>
      </c>
      <c r="F33" s="31" t="s">
        <v>240</v>
      </c>
      <c r="G33" s="12">
        <v>33</v>
      </c>
      <c r="H33" s="12">
        <v>30.9</v>
      </c>
      <c r="I33" s="12">
        <v>28</v>
      </c>
      <c r="J33" s="12">
        <v>137</v>
      </c>
      <c r="K33" s="12">
        <v>8</v>
      </c>
      <c r="L33" s="12">
        <v>4</v>
      </c>
      <c r="M33" s="12">
        <v>4</v>
      </c>
      <c r="N33" s="12">
        <f t="shared" si="1"/>
        <v>94</v>
      </c>
      <c r="O33" s="15">
        <v>405</v>
      </c>
    </row>
    <row r="34" spans="1:15" ht="12.75">
      <c r="A34" s="3">
        <v>25</v>
      </c>
      <c r="B34" s="20" t="s">
        <v>147</v>
      </c>
      <c r="C34" s="10" t="s">
        <v>21</v>
      </c>
      <c r="D34" s="29" t="s">
        <v>193</v>
      </c>
      <c r="E34" s="10">
        <v>26</v>
      </c>
      <c r="F34" s="29" t="s">
        <v>242</v>
      </c>
      <c r="G34" s="10">
        <v>20</v>
      </c>
      <c r="H34" s="10">
        <v>34.5</v>
      </c>
      <c r="I34" s="10">
        <v>11</v>
      </c>
      <c r="J34" s="10">
        <v>205</v>
      </c>
      <c r="K34" s="10">
        <v>30</v>
      </c>
      <c r="L34" s="10">
        <v>3</v>
      </c>
      <c r="M34" s="10">
        <v>14</v>
      </c>
      <c r="N34" s="10">
        <f t="shared" si="1"/>
        <v>101</v>
      </c>
      <c r="O34" s="13"/>
    </row>
    <row r="35" spans="1:15" ht="12.75">
      <c r="A35" s="6">
        <v>26</v>
      </c>
      <c r="B35" s="21" t="s">
        <v>81</v>
      </c>
      <c r="C35" s="11" t="s">
        <v>21</v>
      </c>
      <c r="D35" s="30" t="s">
        <v>208</v>
      </c>
      <c r="E35" s="11">
        <v>20</v>
      </c>
      <c r="F35" s="30" t="s">
        <v>232</v>
      </c>
      <c r="G35" s="11">
        <v>33</v>
      </c>
      <c r="H35" s="11">
        <v>29.3</v>
      </c>
      <c r="I35" s="11">
        <v>5</v>
      </c>
      <c r="J35" s="11">
        <v>177</v>
      </c>
      <c r="K35" s="11">
        <v>16</v>
      </c>
      <c r="L35" s="11">
        <v>2</v>
      </c>
      <c r="M35" s="11">
        <v>11</v>
      </c>
      <c r="N35" s="11">
        <f t="shared" si="1"/>
        <v>85</v>
      </c>
      <c r="O35" s="14"/>
    </row>
    <row r="36" spans="1:15" ht="12.75">
      <c r="A36" s="3">
        <v>27</v>
      </c>
      <c r="B36" s="21" t="s">
        <v>82</v>
      </c>
      <c r="C36" s="11" t="s">
        <v>21</v>
      </c>
      <c r="D36" s="30" t="s">
        <v>208</v>
      </c>
      <c r="E36" s="11">
        <v>20</v>
      </c>
      <c r="F36" s="30" t="s">
        <v>243</v>
      </c>
      <c r="G36" s="11">
        <v>30</v>
      </c>
      <c r="H36" s="11">
        <v>41.7</v>
      </c>
      <c r="I36" s="11">
        <v>22</v>
      </c>
      <c r="J36" s="11">
        <v>186</v>
      </c>
      <c r="K36" s="11">
        <v>21</v>
      </c>
      <c r="L36" s="11">
        <v>0</v>
      </c>
      <c r="M36" s="11">
        <v>0</v>
      </c>
      <c r="N36" s="11">
        <f t="shared" si="1"/>
        <v>93</v>
      </c>
      <c r="O36" s="14"/>
    </row>
    <row r="37" spans="1:21" ht="12.75">
      <c r="A37" s="6">
        <v>28</v>
      </c>
      <c r="B37" s="21" t="s">
        <v>83</v>
      </c>
      <c r="C37" s="11" t="s">
        <v>21</v>
      </c>
      <c r="D37" s="30" t="s">
        <v>200</v>
      </c>
      <c r="E37" s="11">
        <v>17</v>
      </c>
      <c r="F37" s="30" t="s">
        <v>235</v>
      </c>
      <c r="G37" s="11">
        <v>37</v>
      </c>
      <c r="H37" s="11">
        <v>13.9</v>
      </c>
      <c r="I37" s="11">
        <v>1</v>
      </c>
      <c r="J37" s="11">
        <v>158</v>
      </c>
      <c r="K37" s="11">
        <v>17</v>
      </c>
      <c r="L37" s="11">
        <v>12</v>
      </c>
      <c r="M37" s="11">
        <v>18</v>
      </c>
      <c r="N37" s="11">
        <f t="shared" si="1"/>
        <v>90</v>
      </c>
      <c r="O37" s="14"/>
      <c r="P37" s="26"/>
      <c r="Q37" s="27"/>
      <c r="R37" s="27"/>
      <c r="S37" s="27"/>
      <c r="T37" s="27"/>
      <c r="U37" s="27"/>
    </row>
    <row r="38" spans="1:15" ht="12.75">
      <c r="A38" s="6">
        <v>29</v>
      </c>
      <c r="B38" s="21" t="s">
        <v>84</v>
      </c>
      <c r="C38" s="11" t="s">
        <v>21</v>
      </c>
      <c r="D38" s="30" t="s">
        <v>200</v>
      </c>
      <c r="E38" s="11">
        <v>17</v>
      </c>
      <c r="F38" s="30" t="s">
        <v>241</v>
      </c>
      <c r="G38" s="11">
        <v>30</v>
      </c>
      <c r="H38" s="11">
        <v>36.1</v>
      </c>
      <c r="I38" s="11">
        <v>19</v>
      </c>
      <c r="J38" s="11">
        <v>162</v>
      </c>
      <c r="K38" s="11">
        <v>19</v>
      </c>
      <c r="L38" s="11">
        <v>24</v>
      </c>
      <c r="M38" s="11">
        <v>42</v>
      </c>
      <c r="N38" s="11">
        <f t="shared" si="1"/>
        <v>127</v>
      </c>
      <c r="O38" s="14"/>
    </row>
    <row r="39" spans="1:15" ht="12.75">
      <c r="A39" s="4">
        <v>30</v>
      </c>
      <c r="B39" s="22" t="s">
        <v>85</v>
      </c>
      <c r="C39" s="12" t="s">
        <v>21</v>
      </c>
      <c r="D39" s="31" t="s">
        <v>209</v>
      </c>
      <c r="E39" s="12">
        <v>14</v>
      </c>
      <c r="F39" s="31" t="s">
        <v>244</v>
      </c>
      <c r="G39" s="12">
        <v>28</v>
      </c>
      <c r="H39" s="12">
        <v>24.5</v>
      </c>
      <c r="I39" s="12">
        <v>15</v>
      </c>
      <c r="J39" s="12">
        <v>152</v>
      </c>
      <c r="K39" s="12">
        <v>14</v>
      </c>
      <c r="L39" s="12">
        <v>0</v>
      </c>
      <c r="M39" s="12">
        <v>0</v>
      </c>
      <c r="N39" s="12">
        <f t="shared" si="1"/>
        <v>71</v>
      </c>
      <c r="O39" s="15">
        <v>567</v>
      </c>
    </row>
    <row r="40" spans="1:15" ht="12.75">
      <c r="A40" s="3">
        <v>31</v>
      </c>
      <c r="B40" s="21" t="s">
        <v>86</v>
      </c>
      <c r="C40" s="10" t="s">
        <v>22</v>
      </c>
      <c r="D40" s="29" t="s">
        <v>200</v>
      </c>
      <c r="E40" s="10">
        <v>9</v>
      </c>
      <c r="F40" s="29" t="s">
        <v>240</v>
      </c>
      <c r="G40" s="10">
        <v>23</v>
      </c>
      <c r="H40" s="10">
        <v>26.3</v>
      </c>
      <c r="I40" s="10">
        <v>4</v>
      </c>
      <c r="J40" s="10">
        <v>146</v>
      </c>
      <c r="K40" s="10">
        <v>6</v>
      </c>
      <c r="L40" s="10">
        <v>0</v>
      </c>
      <c r="M40" s="10">
        <v>0</v>
      </c>
      <c r="N40" s="10">
        <f t="shared" si="1"/>
        <v>42</v>
      </c>
      <c r="O40" s="13"/>
    </row>
    <row r="41" spans="1:15" ht="12.75">
      <c r="A41" s="6">
        <v>32</v>
      </c>
      <c r="B41" s="21" t="s">
        <v>90</v>
      </c>
      <c r="C41" s="11" t="s">
        <v>22</v>
      </c>
      <c r="D41" s="30" t="s">
        <v>203</v>
      </c>
      <c r="E41" s="11">
        <v>22</v>
      </c>
      <c r="F41" s="30" t="s">
        <v>245</v>
      </c>
      <c r="G41" s="11">
        <v>28</v>
      </c>
      <c r="H41" s="11">
        <v>32.6</v>
      </c>
      <c r="I41" s="11">
        <v>9</v>
      </c>
      <c r="J41" s="11">
        <v>174</v>
      </c>
      <c r="K41" s="11">
        <v>15</v>
      </c>
      <c r="L41" s="11">
        <v>11</v>
      </c>
      <c r="M41" s="11">
        <v>42</v>
      </c>
      <c r="N41" s="11">
        <f t="shared" si="1"/>
        <v>116</v>
      </c>
      <c r="O41" s="14"/>
    </row>
    <row r="42" spans="1:15" ht="12.75">
      <c r="A42" s="3">
        <v>33</v>
      </c>
      <c r="B42" s="21" t="s">
        <v>87</v>
      </c>
      <c r="C42" s="11" t="s">
        <v>22</v>
      </c>
      <c r="D42" s="30" t="s">
        <v>197</v>
      </c>
      <c r="E42" s="11">
        <v>18</v>
      </c>
      <c r="F42" s="30" t="s">
        <v>246</v>
      </c>
      <c r="G42" s="11">
        <v>19</v>
      </c>
      <c r="H42" s="11">
        <v>39.1</v>
      </c>
      <c r="I42" s="11">
        <v>17</v>
      </c>
      <c r="J42" s="11">
        <v>185</v>
      </c>
      <c r="K42" s="11">
        <v>20</v>
      </c>
      <c r="L42" s="11">
        <v>3</v>
      </c>
      <c r="M42" s="11">
        <v>14</v>
      </c>
      <c r="N42" s="11">
        <f t="shared" si="1"/>
        <v>88</v>
      </c>
      <c r="O42" s="14"/>
    </row>
    <row r="43" spans="1:21" ht="12.75">
      <c r="A43" s="6">
        <v>34</v>
      </c>
      <c r="B43" s="21" t="s">
        <v>88</v>
      </c>
      <c r="C43" s="11" t="s">
        <v>22</v>
      </c>
      <c r="D43" s="30" t="s">
        <v>210</v>
      </c>
      <c r="E43" s="11">
        <v>8</v>
      </c>
      <c r="F43" s="30" t="s">
        <v>246</v>
      </c>
      <c r="G43" s="11">
        <v>28</v>
      </c>
      <c r="H43" s="11">
        <v>16.7</v>
      </c>
      <c r="I43" s="11">
        <v>4</v>
      </c>
      <c r="J43" s="11">
        <v>163</v>
      </c>
      <c r="K43" s="11">
        <v>19</v>
      </c>
      <c r="L43" s="11">
        <v>0</v>
      </c>
      <c r="M43" s="11">
        <v>0</v>
      </c>
      <c r="N43" s="11">
        <f t="shared" si="1"/>
        <v>59</v>
      </c>
      <c r="O43" s="14"/>
      <c r="P43" s="26"/>
      <c r="Q43" s="27"/>
      <c r="R43" s="27"/>
      <c r="S43" s="27"/>
      <c r="T43" s="27"/>
      <c r="U43" s="27"/>
    </row>
    <row r="44" spans="1:15" ht="12.75">
      <c r="A44" s="6">
        <v>35</v>
      </c>
      <c r="B44" s="21" t="s">
        <v>91</v>
      </c>
      <c r="C44" s="11" t="s">
        <v>22</v>
      </c>
      <c r="D44" s="30" t="s">
        <v>211</v>
      </c>
      <c r="E44" s="11">
        <v>6</v>
      </c>
      <c r="F44" s="30" t="s">
        <v>233</v>
      </c>
      <c r="G44" s="11">
        <v>28</v>
      </c>
      <c r="H44" s="11">
        <v>19.2</v>
      </c>
      <c r="I44" s="11">
        <v>7</v>
      </c>
      <c r="J44" s="11">
        <v>170</v>
      </c>
      <c r="K44" s="11">
        <v>23</v>
      </c>
      <c r="L44" s="11">
        <v>0</v>
      </c>
      <c r="M44" s="11">
        <v>0</v>
      </c>
      <c r="N44" s="11">
        <f t="shared" si="1"/>
        <v>64</v>
      </c>
      <c r="O44" s="14"/>
    </row>
    <row r="45" spans="1:15" ht="12.75">
      <c r="A45" s="4">
        <v>36</v>
      </c>
      <c r="B45" s="22" t="s">
        <v>89</v>
      </c>
      <c r="C45" s="12" t="s">
        <v>22</v>
      </c>
      <c r="D45" s="31" t="s">
        <v>212</v>
      </c>
      <c r="E45" s="12">
        <v>10</v>
      </c>
      <c r="F45" s="31" t="s">
        <v>247</v>
      </c>
      <c r="G45" s="12">
        <v>26</v>
      </c>
      <c r="H45" s="12">
        <v>20.8</v>
      </c>
      <c r="I45" s="12">
        <v>9</v>
      </c>
      <c r="J45" s="12">
        <v>146</v>
      </c>
      <c r="K45" s="12">
        <v>11</v>
      </c>
      <c r="L45" s="12">
        <v>0</v>
      </c>
      <c r="M45" s="12">
        <v>0</v>
      </c>
      <c r="N45" s="12">
        <f t="shared" si="1"/>
        <v>56</v>
      </c>
      <c r="O45" s="15">
        <v>425</v>
      </c>
    </row>
    <row r="46" spans="1:15" ht="12.75">
      <c r="A46" s="3">
        <v>37</v>
      </c>
      <c r="B46" s="21" t="s">
        <v>118</v>
      </c>
      <c r="C46" s="10" t="s">
        <v>23</v>
      </c>
      <c r="D46" s="29" t="s">
        <v>203</v>
      </c>
      <c r="E46" s="10">
        <v>22</v>
      </c>
      <c r="F46" s="29" t="s">
        <v>248</v>
      </c>
      <c r="G46" s="10">
        <v>25</v>
      </c>
      <c r="H46" s="10">
        <v>32.3</v>
      </c>
      <c r="I46" s="10">
        <v>8</v>
      </c>
      <c r="J46" s="10">
        <v>175</v>
      </c>
      <c r="K46" s="10">
        <v>15</v>
      </c>
      <c r="L46" s="10">
        <v>12</v>
      </c>
      <c r="M46" s="10">
        <v>46</v>
      </c>
      <c r="N46" s="10">
        <f t="shared" si="1"/>
        <v>116</v>
      </c>
      <c r="O46" s="13"/>
    </row>
    <row r="47" spans="1:15" ht="12.75">
      <c r="A47" s="6">
        <v>38</v>
      </c>
      <c r="B47" s="21" t="s">
        <v>119</v>
      </c>
      <c r="C47" s="11" t="s">
        <v>23</v>
      </c>
      <c r="D47" s="30" t="s">
        <v>176</v>
      </c>
      <c r="E47" s="11">
        <v>0</v>
      </c>
      <c r="F47" s="30" t="s">
        <v>176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f t="shared" si="1"/>
        <v>0</v>
      </c>
      <c r="O47" s="14"/>
    </row>
    <row r="48" spans="1:15" ht="12.75">
      <c r="A48" s="3">
        <v>39</v>
      </c>
      <c r="B48" s="21" t="s">
        <v>120</v>
      </c>
      <c r="C48" s="11" t="s">
        <v>23</v>
      </c>
      <c r="D48" s="30" t="s">
        <v>195</v>
      </c>
      <c r="E48" s="11">
        <v>40</v>
      </c>
      <c r="F48" s="30" t="s">
        <v>249</v>
      </c>
      <c r="G48" s="11">
        <v>55</v>
      </c>
      <c r="H48" s="11">
        <v>40.2</v>
      </c>
      <c r="I48" s="11">
        <v>20</v>
      </c>
      <c r="J48" s="11">
        <v>205</v>
      </c>
      <c r="K48" s="11">
        <v>30</v>
      </c>
      <c r="L48" s="11">
        <v>8</v>
      </c>
      <c r="M48" s="11">
        <v>30</v>
      </c>
      <c r="N48" s="11">
        <f t="shared" si="1"/>
        <v>175</v>
      </c>
      <c r="O48" s="14"/>
    </row>
    <row r="49" spans="1:21" ht="12.75">
      <c r="A49" s="6">
        <v>40</v>
      </c>
      <c r="B49" s="21" t="s">
        <v>121</v>
      </c>
      <c r="C49" s="11" t="s">
        <v>23</v>
      </c>
      <c r="D49" s="30" t="s">
        <v>203</v>
      </c>
      <c r="E49" s="11">
        <v>35</v>
      </c>
      <c r="F49" s="30" t="s">
        <v>245</v>
      </c>
      <c r="G49" s="11">
        <v>41</v>
      </c>
      <c r="H49" s="11">
        <v>27.1</v>
      </c>
      <c r="I49" s="11">
        <v>21</v>
      </c>
      <c r="J49" s="11">
        <v>178</v>
      </c>
      <c r="K49" s="11">
        <v>27</v>
      </c>
      <c r="L49" s="11">
        <v>3</v>
      </c>
      <c r="M49" s="11">
        <v>3</v>
      </c>
      <c r="N49" s="11">
        <f t="shared" si="1"/>
        <v>127</v>
      </c>
      <c r="O49" s="14"/>
      <c r="P49" s="26"/>
      <c r="Q49" s="27"/>
      <c r="R49" s="27"/>
      <c r="S49" s="27"/>
      <c r="T49" s="27"/>
      <c r="U49" s="27"/>
    </row>
    <row r="50" spans="1:15" ht="12.75">
      <c r="A50" s="6">
        <v>41</v>
      </c>
      <c r="B50" s="21" t="s">
        <v>122</v>
      </c>
      <c r="C50" s="11" t="s">
        <v>23</v>
      </c>
      <c r="D50" s="30" t="s">
        <v>197</v>
      </c>
      <c r="E50" s="11">
        <v>31</v>
      </c>
      <c r="F50" s="30" t="s">
        <v>250</v>
      </c>
      <c r="G50" s="11">
        <v>38</v>
      </c>
      <c r="H50" s="11">
        <v>22.6</v>
      </c>
      <c r="I50" s="11">
        <v>12</v>
      </c>
      <c r="J50" s="11">
        <v>175</v>
      </c>
      <c r="K50" s="11">
        <v>25</v>
      </c>
      <c r="L50" s="11">
        <v>9</v>
      </c>
      <c r="M50" s="11">
        <v>12</v>
      </c>
      <c r="N50" s="11">
        <f t="shared" si="1"/>
        <v>118</v>
      </c>
      <c r="O50" s="14"/>
    </row>
    <row r="51" spans="1:15" ht="12.75">
      <c r="A51" s="4">
        <v>42</v>
      </c>
      <c r="B51" s="22" t="s">
        <v>191</v>
      </c>
      <c r="C51" s="12" t="s">
        <v>23</v>
      </c>
      <c r="D51" s="31" t="s">
        <v>199</v>
      </c>
      <c r="E51" s="12">
        <v>23</v>
      </c>
      <c r="F51" s="31" t="s">
        <v>243</v>
      </c>
      <c r="G51" s="12">
        <v>46</v>
      </c>
      <c r="H51" s="12">
        <v>21.5</v>
      </c>
      <c r="I51" s="12">
        <v>10</v>
      </c>
      <c r="J51" s="12">
        <v>180</v>
      </c>
      <c r="K51" s="12">
        <v>28</v>
      </c>
      <c r="L51" s="12">
        <v>7</v>
      </c>
      <c r="M51" s="12">
        <v>8</v>
      </c>
      <c r="N51" s="12">
        <f t="shared" si="1"/>
        <v>115</v>
      </c>
      <c r="O51" s="15">
        <v>651</v>
      </c>
    </row>
    <row r="52" spans="1:15" ht="12.75">
      <c r="A52" s="3">
        <v>43</v>
      </c>
      <c r="B52" s="21" t="s">
        <v>112</v>
      </c>
      <c r="C52" s="10" t="s">
        <v>24</v>
      </c>
      <c r="D52" s="29" t="s">
        <v>198</v>
      </c>
      <c r="E52" s="10">
        <v>24</v>
      </c>
      <c r="F52" s="29" t="s">
        <v>228</v>
      </c>
      <c r="G52" s="10">
        <v>32</v>
      </c>
      <c r="H52" s="10">
        <v>34.8</v>
      </c>
      <c r="I52" s="10">
        <v>11</v>
      </c>
      <c r="J52" s="10">
        <v>160</v>
      </c>
      <c r="K52" s="10">
        <v>10</v>
      </c>
      <c r="L52" s="10">
        <v>8</v>
      </c>
      <c r="M52" s="10">
        <v>30</v>
      </c>
      <c r="N52" s="10">
        <f t="shared" si="1"/>
        <v>107</v>
      </c>
      <c r="O52" s="13"/>
    </row>
    <row r="53" spans="1:15" ht="12.75">
      <c r="A53" s="6">
        <v>44</v>
      </c>
      <c r="B53" s="21" t="s">
        <v>113</v>
      </c>
      <c r="C53" s="11" t="s">
        <v>24</v>
      </c>
      <c r="D53" s="30" t="s">
        <v>213</v>
      </c>
      <c r="E53" s="11">
        <v>30</v>
      </c>
      <c r="F53" s="30" t="s">
        <v>251</v>
      </c>
      <c r="G53" s="11">
        <v>30</v>
      </c>
      <c r="H53" s="11">
        <v>43.1</v>
      </c>
      <c r="I53" s="11">
        <v>25</v>
      </c>
      <c r="J53" s="11">
        <v>210</v>
      </c>
      <c r="K53" s="11">
        <v>35</v>
      </c>
      <c r="L53" s="11">
        <v>4</v>
      </c>
      <c r="M53" s="11">
        <v>17</v>
      </c>
      <c r="N53" s="11">
        <f t="shared" si="1"/>
        <v>137</v>
      </c>
      <c r="O53" s="14"/>
    </row>
    <row r="54" spans="1:15" ht="12.75">
      <c r="A54" s="5">
        <v>45</v>
      </c>
      <c r="B54" s="21" t="s">
        <v>114</v>
      </c>
      <c r="C54" s="11" t="s">
        <v>24</v>
      </c>
      <c r="D54" s="30" t="s">
        <v>201</v>
      </c>
      <c r="E54" s="11">
        <v>14</v>
      </c>
      <c r="F54" s="30" t="s">
        <v>226</v>
      </c>
      <c r="G54" s="11">
        <v>41</v>
      </c>
      <c r="H54" s="11">
        <v>24.2</v>
      </c>
      <c r="I54" s="11">
        <v>2</v>
      </c>
      <c r="J54" s="11">
        <v>170</v>
      </c>
      <c r="K54" s="11">
        <v>14</v>
      </c>
      <c r="L54" s="11">
        <v>1</v>
      </c>
      <c r="M54" s="11">
        <v>8</v>
      </c>
      <c r="N54" s="11">
        <f t="shared" si="1"/>
        <v>79</v>
      </c>
      <c r="O54" s="14"/>
    </row>
    <row r="55" spans="1:21" ht="12.75">
      <c r="A55" s="3">
        <v>46</v>
      </c>
      <c r="B55" s="21" t="s">
        <v>115</v>
      </c>
      <c r="C55" s="11" t="s">
        <v>24</v>
      </c>
      <c r="D55" s="30" t="s">
        <v>198</v>
      </c>
      <c r="E55" s="11">
        <v>37</v>
      </c>
      <c r="F55" s="30" t="s">
        <v>252</v>
      </c>
      <c r="G55" s="11">
        <v>49</v>
      </c>
      <c r="H55" s="11">
        <v>15.7</v>
      </c>
      <c r="I55" s="11">
        <v>3</v>
      </c>
      <c r="J55" s="11">
        <v>185</v>
      </c>
      <c r="K55" s="11">
        <v>30</v>
      </c>
      <c r="L55" s="11">
        <v>2</v>
      </c>
      <c r="M55" s="11">
        <v>2</v>
      </c>
      <c r="N55" s="11">
        <f t="shared" si="1"/>
        <v>121</v>
      </c>
      <c r="O55" s="14"/>
      <c r="P55" s="26"/>
      <c r="Q55" s="27"/>
      <c r="R55" s="27"/>
      <c r="S55" s="27"/>
      <c r="T55" s="27"/>
      <c r="U55" s="27"/>
    </row>
    <row r="56" spans="1:15" ht="12.75">
      <c r="A56" s="6">
        <v>47</v>
      </c>
      <c r="B56" s="21" t="s">
        <v>116</v>
      </c>
      <c r="C56" s="11" t="s">
        <v>24</v>
      </c>
      <c r="D56" s="30" t="s">
        <v>208</v>
      </c>
      <c r="E56" s="11">
        <v>33</v>
      </c>
      <c r="F56" s="30" t="s">
        <v>253</v>
      </c>
      <c r="G56" s="11">
        <v>44</v>
      </c>
      <c r="H56" s="11">
        <v>22</v>
      </c>
      <c r="I56" s="11">
        <v>11</v>
      </c>
      <c r="J56" s="11">
        <v>160</v>
      </c>
      <c r="K56" s="11">
        <v>18</v>
      </c>
      <c r="L56" s="11">
        <v>11</v>
      </c>
      <c r="M56" s="11">
        <v>16</v>
      </c>
      <c r="N56" s="11">
        <f t="shared" si="1"/>
        <v>122</v>
      </c>
      <c r="O56" s="14"/>
    </row>
    <row r="57" spans="1:15" ht="12.75">
      <c r="A57" s="4">
        <v>48</v>
      </c>
      <c r="B57" s="21" t="s">
        <v>117</v>
      </c>
      <c r="C57" s="12" t="s">
        <v>24</v>
      </c>
      <c r="D57" s="31" t="s">
        <v>205</v>
      </c>
      <c r="E57" s="12">
        <v>29</v>
      </c>
      <c r="F57" s="31" t="s">
        <v>250</v>
      </c>
      <c r="G57" s="12">
        <v>38</v>
      </c>
      <c r="H57" s="12">
        <v>23.9</v>
      </c>
      <c r="I57" s="12">
        <v>14</v>
      </c>
      <c r="J57" s="12">
        <v>170</v>
      </c>
      <c r="K57" s="12">
        <v>23</v>
      </c>
      <c r="L57" s="12">
        <v>3</v>
      </c>
      <c r="M57" s="12">
        <v>3</v>
      </c>
      <c r="N57" s="12">
        <f t="shared" si="1"/>
        <v>107</v>
      </c>
      <c r="O57" s="15">
        <v>673</v>
      </c>
    </row>
    <row r="58" spans="1:15" ht="12.75">
      <c r="A58" s="3">
        <v>49</v>
      </c>
      <c r="B58" s="7" t="s">
        <v>61</v>
      </c>
      <c r="C58" s="10" t="s">
        <v>25</v>
      </c>
      <c r="D58" s="29" t="s">
        <v>214</v>
      </c>
      <c r="E58" s="10">
        <v>47</v>
      </c>
      <c r="F58" s="29" t="s">
        <v>236</v>
      </c>
      <c r="G58" s="10">
        <v>21</v>
      </c>
      <c r="H58" s="10">
        <v>41.3</v>
      </c>
      <c r="I58" s="10">
        <v>22</v>
      </c>
      <c r="J58" s="10">
        <v>195</v>
      </c>
      <c r="K58" s="10">
        <v>25</v>
      </c>
      <c r="L58" s="10">
        <v>4</v>
      </c>
      <c r="M58" s="10">
        <v>17</v>
      </c>
      <c r="N58" s="10">
        <f t="shared" si="1"/>
        <v>132</v>
      </c>
      <c r="O58" s="13"/>
    </row>
    <row r="59" spans="1:15" ht="12.75">
      <c r="A59" s="6">
        <v>50</v>
      </c>
      <c r="B59" s="8" t="s">
        <v>62</v>
      </c>
      <c r="C59" s="11" t="s">
        <v>25</v>
      </c>
      <c r="D59" s="30" t="s">
        <v>213</v>
      </c>
      <c r="E59" s="11">
        <v>30</v>
      </c>
      <c r="F59" s="30" t="s">
        <v>238</v>
      </c>
      <c r="G59" s="11">
        <v>29</v>
      </c>
      <c r="H59" s="11">
        <v>31.7</v>
      </c>
      <c r="I59" s="11">
        <v>7</v>
      </c>
      <c r="J59" s="11">
        <v>180</v>
      </c>
      <c r="K59" s="11">
        <v>18</v>
      </c>
      <c r="L59" s="11">
        <v>4</v>
      </c>
      <c r="M59" s="11">
        <v>17</v>
      </c>
      <c r="N59" s="11">
        <f t="shared" si="1"/>
        <v>101</v>
      </c>
      <c r="O59" s="14"/>
    </row>
    <row r="60" spans="1:15" ht="12.75">
      <c r="A60" s="5">
        <v>51</v>
      </c>
      <c r="B60" s="8" t="s">
        <v>63</v>
      </c>
      <c r="C60" s="11" t="s">
        <v>25</v>
      </c>
      <c r="D60" s="30" t="s">
        <v>215</v>
      </c>
      <c r="E60" s="11">
        <v>32</v>
      </c>
      <c r="F60" s="30" t="s">
        <v>250</v>
      </c>
      <c r="G60" s="11">
        <v>27</v>
      </c>
      <c r="H60" s="11">
        <v>34.8</v>
      </c>
      <c r="I60" s="11">
        <v>11</v>
      </c>
      <c r="J60" s="11">
        <v>187</v>
      </c>
      <c r="K60" s="11">
        <v>21</v>
      </c>
      <c r="L60" s="11">
        <v>1</v>
      </c>
      <c r="M60" s="11">
        <v>8</v>
      </c>
      <c r="N60" s="11">
        <f t="shared" si="1"/>
        <v>99</v>
      </c>
      <c r="O60" s="14"/>
    </row>
    <row r="61" spans="1:21" ht="12.75">
      <c r="A61" s="3">
        <v>52</v>
      </c>
      <c r="B61" s="8" t="s">
        <v>64</v>
      </c>
      <c r="C61" s="11" t="s">
        <v>25</v>
      </c>
      <c r="D61" s="30" t="s">
        <v>215</v>
      </c>
      <c r="E61" s="11">
        <v>45</v>
      </c>
      <c r="F61" s="30" t="s">
        <v>254</v>
      </c>
      <c r="G61" s="11">
        <v>48</v>
      </c>
      <c r="H61" s="11">
        <v>23.2</v>
      </c>
      <c r="I61" s="11">
        <v>13</v>
      </c>
      <c r="J61" s="11">
        <v>154</v>
      </c>
      <c r="K61" s="11">
        <v>15</v>
      </c>
      <c r="L61" s="11">
        <v>4</v>
      </c>
      <c r="M61" s="11">
        <v>4</v>
      </c>
      <c r="N61" s="11">
        <f t="shared" si="1"/>
        <v>125</v>
      </c>
      <c r="O61" s="14"/>
      <c r="P61" s="26"/>
      <c r="Q61" s="27"/>
      <c r="R61" s="27"/>
      <c r="S61" s="27"/>
      <c r="T61" s="27"/>
      <c r="U61" s="27"/>
    </row>
    <row r="62" spans="1:15" ht="12.75">
      <c r="A62" s="6">
        <v>53</v>
      </c>
      <c r="B62" s="8" t="s">
        <v>65</v>
      </c>
      <c r="C62" s="11" t="s">
        <v>25</v>
      </c>
      <c r="D62" s="30" t="s">
        <v>193</v>
      </c>
      <c r="E62" s="11">
        <v>39</v>
      </c>
      <c r="F62" s="30" t="s">
        <v>238</v>
      </c>
      <c r="G62" s="11">
        <v>43</v>
      </c>
      <c r="H62" s="11">
        <v>24.6</v>
      </c>
      <c r="I62" s="11">
        <v>16</v>
      </c>
      <c r="J62" s="11">
        <v>155</v>
      </c>
      <c r="K62" s="11">
        <v>15</v>
      </c>
      <c r="L62" s="11">
        <v>9</v>
      </c>
      <c r="M62" s="11">
        <v>12</v>
      </c>
      <c r="N62" s="11">
        <f t="shared" si="1"/>
        <v>125</v>
      </c>
      <c r="O62" s="14"/>
    </row>
    <row r="63" spans="1:15" ht="12.75">
      <c r="A63" s="4">
        <v>54</v>
      </c>
      <c r="B63" s="9" t="s">
        <v>66</v>
      </c>
      <c r="C63" s="12" t="s">
        <v>25</v>
      </c>
      <c r="D63" s="31" t="s">
        <v>216</v>
      </c>
      <c r="E63" s="12">
        <v>50</v>
      </c>
      <c r="F63" s="31" t="s">
        <v>255</v>
      </c>
      <c r="G63" s="12">
        <v>50</v>
      </c>
      <c r="H63" s="12">
        <v>25.2</v>
      </c>
      <c r="I63" s="12">
        <v>17</v>
      </c>
      <c r="J63" s="12">
        <v>180</v>
      </c>
      <c r="K63" s="12">
        <v>28</v>
      </c>
      <c r="L63" s="12">
        <v>37</v>
      </c>
      <c r="M63" s="12">
        <v>60</v>
      </c>
      <c r="N63" s="12">
        <f t="shared" si="1"/>
        <v>205</v>
      </c>
      <c r="O63" s="15">
        <v>787</v>
      </c>
    </row>
    <row r="64" spans="1:15" ht="12.75">
      <c r="A64" s="3">
        <v>55</v>
      </c>
      <c r="B64" s="7" t="s">
        <v>131</v>
      </c>
      <c r="C64" s="10" t="s">
        <v>26</v>
      </c>
      <c r="D64" s="29" t="s">
        <v>215</v>
      </c>
      <c r="E64" s="10">
        <v>32</v>
      </c>
      <c r="F64" s="29" t="s">
        <v>256</v>
      </c>
      <c r="G64" s="10">
        <v>37</v>
      </c>
      <c r="H64" s="10">
        <v>37.8</v>
      </c>
      <c r="I64" s="10">
        <v>16</v>
      </c>
      <c r="J64" s="10">
        <v>202</v>
      </c>
      <c r="K64" s="10">
        <v>29</v>
      </c>
      <c r="L64" s="10">
        <v>13</v>
      </c>
      <c r="M64" s="10">
        <v>50</v>
      </c>
      <c r="N64" s="10">
        <f t="shared" si="1"/>
        <v>164</v>
      </c>
      <c r="O64" s="13"/>
    </row>
    <row r="65" spans="1:15" ht="12.75">
      <c r="A65" s="6">
        <v>56</v>
      </c>
      <c r="B65" s="8" t="s">
        <v>132</v>
      </c>
      <c r="C65" s="11" t="s">
        <v>26</v>
      </c>
      <c r="D65" s="30" t="s">
        <v>216</v>
      </c>
      <c r="E65" s="11">
        <v>36</v>
      </c>
      <c r="F65" s="30" t="s">
        <v>257</v>
      </c>
      <c r="G65" s="11">
        <v>40</v>
      </c>
      <c r="H65" s="11">
        <v>31.5</v>
      </c>
      <c r="I65" s="11">
        <v>7</v>
      </c>
      <c r="J65" s="11">
        <v>200</v>
      </c>
      <c r="K65" s="11">
        <v>28</v>
      </c>
      <c r="L65" s="11">
        <v>14</v>
      </c>
      <c r="M65" s="11">
        <v>53</v>
      </c>
      <c r="N65" s="11">
        <f t="shared" si="1"/>
        <v>164</v>
      </c>
      <c r="O65" s="14"/>
    </row>
    <row r="66" spans="1:15" ht="12.75">
      <c r="A66" s="5">
        <v>57</v>
      </c>
      <c r="B66" s="8" t="s">
        <v>133</v>
      </c>
      <c r="C66" s="11" t="s">
        <v>26</v>
      </c>
      <c r="D66" s="30" t="s">
        <v>217</v>
      </c>
      <c r="E66" s="11">
        <v>38</v>
      </c>
      <c r="F66" s="30" t="s">
        <v>223</v>
      </c>
      <c r="G66" s="11">
        <v>31</v>
      </c>
      <c r="H66" s="11">
        <v>35.9</v>
      </c>
      <c r="I66" s="11">
        <v>13</v>
      </c>
      <c r="J66" s="11">
        <v>190</v>
      </c>
      <c r="K66" s="11">
        <v>23</v>
      </c>
      <c r="L66" s="11">
        <v>12</v>
      </c>
      <c r="M66" s="11">
        <v>46</v>
      </c>
      <c r="N66" s="11">
        <f t="shared" si="1"/>
        <v>151</v>
      </c>
      <c r="O66" s="14"/>
    </row>
    <row r="67" spans="1:21" ht="12.75">
      <c r="A67" s="3">
        <v>58</v>
      </c>
      <c r="B67" s="8" t="s">
        <v>159</v>
      </c>
      <c r="C67" s="11" t="s">
        <v>26</v>
      </c>
      <c r="D67" s="30" t="s">
        <v>205</v>
      </c>
      <c r="E67" s="11">
        <v>29</v>
      </c>
      <c r="F67" s="30" t="s">
        <v>258</v>
      </c>
      <c r="G67" s="11">
        <v>23</v>
      </c>
      <c r="H67" s="11">
        <v>21.4</v>
      </c>
      <c r="I67" s="11">
        <v>10</v>
      </c>
      <c r="J67" s="11">
        <v>142</v>
      </c>
      <c r="K67" s="11">
        <v>9</v>
      </c>
      <c r="L67" s="11">
        <v>11</v>
      </c>
      <c r="M67" s="11">
        <v>16</v>
      </c>
      <c r="N67" s="11">
        <f t="shared" si="1"/>
        <v>87</v>
      </c>
      <c r="O67" s="14"/>
      <c r="P67" s="26"/>
      <c r="Q67" s="27"/>
      <c r="R67" s="27"/>
      <c r="S67" s="27"/>
      <c r="T67" s="27"/>
      <c r="U67" s="27"/>
    </row>
    <row r="68" spans="1:15" ht="12.75">
      <c r="A68" s="6">
        <v>59</v>
      </c>
      <c r="B68" s="24" t="s">
        <v>134</v>
      </c>
      <c r="C68" s="11" t="s">
        <v>26</v>
      </c>
      <c r="D68" s="30" t="s">
        <v>200</v>
      </c>
      <c r="E68" s="11">
        <v>17</v>
      </c>
      <c r="F68" s="30" t="s">
        <v>259</v>
      </c>
      <c r="G68" s="11">
        <v>19</v>
      </c>
      <c r="H68" s="11">
        <v>22.1</v>
      </c>
      <c r="I68" s="11">
        <v>11</v>
      </c>
      <c r="J68" s="11">
        <v>150</v>
      </c>
      <c r="K68" s="11">
        <v>13</v>
      </c>
      <c r="L68" s="11">
        <v>9</v>
      </c>
      <c r="M68" s="11">
        <v>12</v>
      </c>
      <c r="N68" s="11">
        <f t="shared" si="1"/>
        <v>72</v>
      </c>
      <c r="O68" s="14"/>
    </row>
    <row r="69" spans="1:15" ht="12.75">
      <c r="A69" s="4">
        <v>60</v>
      </c>
      <c r="B69" s="25" t="s">
        <v>158</v>
      </c>
      <c r="C69" s="12" t="s">
        <v>26</v>
      </c>
      <c r="D69" s="31" t="s">
        <v>218</v>
      </c>
      <c r="E69" s="12">
        <v>7</v>
      </c>
      <c r="F69" s="31" t="s">
        <v>260</v>
      </c>
      <c r="G69" s="12">
        <v>18</v>
      </c>
      <c r="H69" s="12">
        <v>22.1</v>
      </c>
      <c r="I69" s="12">
        <v>11</v>
      </c>
      <c r="J69" s="12">
        <v>130</v>
      </c>
      <c r="K69" s="12">
        <v>5</v>
      </c>
      <c r="L69" s="12">
        <v>12</v>
      </c>
      <c r="M69" s="12">
        <v>18</v>
      </c>
      <c r="N69" s="12">
        <f t="shared" si="1"/>
        <v>59</v>
      </c>
      <c r="O69" s="15">
        <v>697</v>
      </c>
    </row>
    <row r="70" spans="1:15" ht="12.75">
      <c r="A70" s="3">
        <v>61</v>
      </c>
      <c r="B70" s="7" t="s">
        <v>39</v>
      </c>
      <c r="C70" s="10" t="s">
        <v>27</v>
      </c>
      <c r="D70" s="29" t="s">
        <v>196</v>
      </c>
      <c r="E70" s="10">
        <v>28</v>
      </c>
      <c r="F70" s="29" t="s">
        <v>245</v>
      </c>
      <c r="G70" s="10">
        <v>28</v>
      </c>
      <c r="H70" s="10">
        <v>48.8</v>
      </c>
      <c r="I70" s="10">
        <v>34</v>
      </c>
      <c r="J70" s="10">
        <v>195</v>
      </c>
      <c r="K70" s="10">
        <v>25</v>
      </c>
      <c r="L70" s="10">
        <v>0</v>
      </c>
      <c r="M70" s="10">
        <v>0</v>
      </c>
      <c r="N70" s="10">
        <f t="shared" si="1"/>
        <v>115</v>
      </c>
      <c r="O70" s="13"/>
    </row>
    <row r="71" spans="1:15" ht="12.75">
      <c r="A71" s="6">
        <v>62</v>
      </c>
      <c r="B71" s="8" t="s">
        <v>40</v>
      </c>
      <c r="C71" s="11" t="s">
        <v>27</v>
      </c>
      <c r="D71" s="30" t="s">
        <v>197</v>
      </c>
      <c r="E71" s="11">
        <v>18</v>
      </c>
      <c r="F71" s="30" t="s">
        <v>261</v>
      </c>
      <c r="G71" s="11">
        <v>38</v>
      </c>
      <c r="H71" s="11">
        <v>36.3</v>
      </c>
      <c r="I71" s="11">
        <v>14</v>
      </c>
      <c r="J71" s="11">
        <v>175</v>
      </c>
      <c r="K71" s="11">
        <v>15</v>
      </c>
      <c r="L71" s="11">
        <v>5</v>
      </c>
      <c r="M71" s="11">
        <v>20</v>
      </c>
      <c r="N71" s="11">
        <f t="shared" si="1"/>
        <v>105</v>
      </c>
      <c r="O71" s="14"/>
    </row>
    <row r="72" spans="1:21" ht="12.75">
      <c r="A72" s="3">
        <v>63</v>
      </c>
      <c r="B72" s="8" t="s">
        <v>41</v>
      </c>
      <c r="C72" s="11" t="s">
        <v>27</v>
      </c>
      <c r="D72" s="30" t="s">
        <v>196</v>
      </c>
      <c r="E72" s="11">
        <v>28</v>
      </c>
      <c r="F72" s="30" t="s">
        <v>262</v>
      </c>
      <c r="G72" s="11">
        <v>43</v>
      </c>
      <c r="H72" s="11">
        <v>38.8</v>
      </c>
      <c r="I72" s="11">
        <v>17</v>
      </c>
      <c r="J72" s="11">
        <v>194</v>
      </c>
      <c r="K72" s="11">
        <v>25</v>
      </c>
      <c r="L72" s="11">
        <v>0</v>
      </c>
      <c r="M72" s="11">
        <v>0</v>
      </c>
      <c r="N72" s="11">
        <f t="shared" si="1"/>
        <v>113</v>
      </c>
      <c r="O72" s="14"/>
      <c r="P72" s="26"/>
      <c r="Q72" s="27"/>
      <c r="R72" s="27"/>
      <c r="S72" s="27"/>
      <c r="T72" s="27"/>
      <c r="U72" s="27"/>
    </row>
    <row r="73" spans="1:15" ht="12.75">
      <c r="A73" s="6">
        <v>64</v>
      </c>
      <c r="B73" s="8" t="s">
        <v>42</v>
      </c>
      <c r="C73" s="11" t="s">
        <v>27</v>
      </c>
      <c r="D73" s="30" t="s">
        <v>200</v>
      </c>
      <c r="E73" s="11">
        <v>17</v>
      </c>
      <c r="F73" s="30" t="s">
        <v>263</v>
      </c>
      <c r="G73" s="11">
        <v>29</v>
      </c>
      <c r="H73" s="11">
        <v>28.1</v>
      </c>
      <c r="I73" s="11">
        <v>22</v>
      </c>
      <c r="J73" s="11">
        <v>167</v>
      </c>
      <c r="K73" s="11">
        <v>21</v>
      </c>
      <c r="L73" s="11">
        <v>0</v>
      </c>
      <c r="M73" s="11">
        <v>0</v>
      </c>
      <c r="N73" s="11">
        <f t="shared" si="1"/>
        <v>89</v>
      </c>
      <c r="O73" s="14"/>
    </row>
    <row r="74" spans="1:15" ht="12.75">
      <c r="A74" s="6">
        <v>65</v>
      </c>
      <c r="B74" s="8" t="s">
        <v>43</v>
      </c>
      <c r="C74" s="11" t="s">
        <v>27</v>
      </c>
      <c r="D74" s="30" t="s">
        <v>202</v>
      </c>
      <c r="E74" s="11">
        <v>21</v>
      </c>
      <c r="F74" s="30" t="s">
        <v>255</v>
      </c>
      <c r="G74" s="11">
        <v>50</v>
      </c>
      <c r="H74" s="11">
        <v>31.1</v>
      </c>
      <c r="I74" s="11">
        <v>29</v>
      </c>
      <c r="J74" s="11">
        <v>172</v>
      </c>
      <c r="K74" s="11">
        <v>24</v>
      </c>
      <c r="L74" s="11">
        <v>21</v>
      </c>
      <c r="M74" s="11">
        <v>36</v>
      </c>
      <c r="N74" s="11">
        <f t="shared" si="1"/>
        <v>160</v>
      </c>
      <c r="O74" s="14"/>
    </row>
    <row r="75" spans="1:15" ht="12.75">
      <c r="A75" s="4">
        <v>66</v>
      </c>
      <c r="B75" s="9" t="s">
        <v>44</v>
      </c>
      <c r="C75" s="12" t="s">
        <v>27</v>
      </c>
      <c r="D75" s="31" t="s">
        <v>219</v>
      </c>
      <c r="E75" s="12">
        <v>0</v>
      </c>
      <c r="F75" s="31" t="s">
        <v>264</v>
      </c>
      <c r="G75" s="12">
        <v>14</v>
      </c>
      <c r="H75" s="12">
        <v>24.1</v>
      </c>
      <c r="I75" s="12">
        <v>15</v>
      </c>
      <c r="J75" s="12">
        <v>150</v>
      </c>
      <c r="K75" s="12">
        <v>13</v>
      </c>
      <c r="L75" s="12">
        <v>4</v>
      </c>
      <c r="M75" s="12">
        <v>4</v>
      </c>
      <c r="N75" s="12">
        <f t="shared" si="1"/>
        <v>46</v>
      </c>
      <c r="O75" s="15">
        <v>628</v>
      </c>
    </row>
    <row r="76" spans="1:15" ht="12.75">
      <c r="A76" s="3">
        <v>67</v>
      </c>
      <c r="B76" s="7" t="s">
        <v>135</v>
      </c>
      <c r="C76" s="10" t="s">
        <v>28</v>
      </c>
      <c r="D76" s="29" t="s">
        <v>198</v>
      </c>
      <c r="E76" s="10">
        <v>37</v>
      </c>
      <c r="F76" s="29" t="s">
        <v>263</v>
      </c>
      <c r="G76" s="10">
        <v>27</v>
      </c>
      <c r="H76" s="10">
        <v>24.6</v>
      </c>
      <c r="I76" s="10">
        <v>16</v>
      </c>
      <c r="J76" s="10">
        <v>190</v>
      </c>
      <c r="K76" s="10">
        <v>23</v>
      </c>
      <c r="L76" s="10">
        <v>9</v>
      </c>
      <c r="M76" s="10">
        <v>12</v>
      </c>
      <c r="N76" s="10">
        <f t="shared" si="1"/>
        <v>115</v>
      </c>
      <c r="O76" s="13"/>
    </row>
    <row r="77" spans="1:15" ht="12.75">
      <c r="A77" s="6">
        <v>68</v>
      </c>
      <c r="B77" s="8" t="s">
        <v>136</v>
      </c>
      <c r="C77" s="11" t="s">
        <v>28</v>
      </c>
      <c r="D77" s="30" t="s">
        <v>208</v>
      </c>
      <c r="E77" s="11">
        <v>33</v>
      </c>
      <c r="F77" s="30" t="s">
        <v>265</v>
      </c>
      <c r="G77" s="11">
        <v>30</v>
      </c>
      <c r="H77" s="11">
        <v>26</v>
      </c>
      <c r="I77" s="11">
        <v>19</v>
      </c>
      <c r="J77" s="11">
        <v>165</v>
      </c>
      <c r="K77" s="11">
        <v>12</v>
      </c>
      <c r="L77" s="11">
        <v>13</v>
      </c>
      <c r="M77" s="11">
        <v>20</v>
      </c>
      <c r="N77" s="11">
        <f t="shared" si="1"/>
        <v>114</v>
      </c>
      <c r="O77" s="14"/>
    </row>
    <row r="78" spans="1:15" ht="12.75">
      <c r="A78" s="5">
        <v>69</v>
      </c>
      <c r="B78" s="8" t="s">
        <v>137</v>
      </c>
      <c r="C78" s="11" t="s">
        <v>28</v>
      </c>
      <c r="D78" s="30" t="s">
        <v>198</v>
      </c>
      <c r="E78" s="11">
        <v>37</v>
      </c>
      <c r="F78" s="30" t="s">
        <v>266</v>
      </c>
      <c r="G78" s="11">
        <v>56</v>
      </c>
      <c r="H78" s="11">
        <v>16.7</v>
      </c>
      <c r="I78" s="11">
        <v>4</v>
      </c>
      <c r="J78" s="11">
        <v>175</v>
      </c>
      <c r="K78" s="11">
        <v>15</v>
      </c>
      <c r="L78" s="11">
        <v>7</v>
      </c>
      <c r="M78" s="11">
        <v>8</v>
      </c>
      <c r="N78" s="11">
        <f t="shared" si="1"/>
        <v>120</v>
      </c>
      <c r="O78" s="14"/>
    </row>
    <row r="79" spans="1:21" ht="12.75">
      <c r="A79" s="3">
        <v>70</v>
      </c>
      <c r="B79" s="8" t="s">
        <v>138</v>
      </c>
      <c r="C79" s="11" t="s">
        <v>28</v>
      </c>
      <c r="D79" s="30" t="s">
        <v>197</v>
      </c>
      <c r="E79" s="11">
        <v>18</v>
      </c>
      <c r="F79" s="30" t="s">
        <v>267</v>
      </c>
      <c r="G79" s="11">
        <v>44</v>
      </c>
      <c r="H79" s="11">
        <v>28.2</v>
      </c>
      <c r="I79" s="11">
        <v>4</v>
      </c>
      <c r="J79" s="11">
        <v>160</v>
      </c>
      <c r="K79" s="11">
        <v>18</v>
      </c>
      <c r="L79" s="11">
        <v>7</v>
      </c>
      <c r="M79" s="11">
        <v>26</v>
      </c>
      <c r="N79" s="11">
        <f t="shared" si="1"/>
        <v>110</v>
      </c>
      <c r="O79" s="14"/>
      <c r="P79" s="26"/>
      <c r="Q79" s="27"/>
      <c r="R79" s="27"/>
      <c r="S79" s="27"/>
      <c r="T79" s="27"/>
      <c r="U79" s="27"/>
    </row>
    <row r="80" spans="1:15" ht="12.75">
      <c r="A80" s="6">
        <v>71</v>
      </c>
      <c r="B80" s="8" t="s">
        <v>139</v>
      </c>
      <c r="C80" s="11" t="s">
        <v>28</v>
      </c>
      <c r="D80" s="30" t="s">
        <v>208</v>
      </c>
      <c r="E80" s="11">
        <v>20</v>
      </c>
      <c r="F80" s="30" t="s">
        <v>268</v>
      </c>
      <c r="G80" s="11">
        <v>35</v>
      </c>
      <c r="H80" s="11">
        <v>26.6</v>
      </c>
      <c r="I80" s="11">
        <v>3</v>
      </c>
      <c r="J80" s="11">
        <v>187</v>
      </c>
      <c r="K80" s="11">
        <v>31</v>
      </c>
      <c r="L80" s="11">
        <v>9</v>
      </c>
      <c r="M80" s="11">
        <v>34</v>
      </c>
      <c r="N80" s="11">
        <f t="shared" si="1"/>
        <v>123</v>
      </c>
      <c r="O80" s="14"/>
    </row>
    <row r="81" spans="1:15" ht="12.75">
      <c r="A81" s="4">
        <v>72</v>
      </c>
      <c r="B81" s="9" t="s">
        <v>140</v>
      </c>
      <c r="C81" s="12" t="s">
        <v>28</v>
      </c>
      <c r="D81" s="31" t="s">
        <v>208</v>
      </c>
      <c r="E81" s="12">
        <v>20</v>
      </c>
      <c r="F81" s="31" t="s">
        <v>269</v>
      </c>
      <c r="G81" s="12">
        <v>50</v>
      </c>
      <c r="H81" s="12">
        <v>27.8</v>
      </c>
      <c r="I81" s="12">
        <v>4</v>
      </c>
      <c r="J81" s="12">
        <v>160</v>
      </c>
      <c r="K81" s="12">
        <v>18</v>
      </c>
      <c r="L81" s="12">
        <v>8</v>
      </c>
      <c r="M81" s="12">
        <v>30</v>
      </c>
      <c r="N81" s="12">
        <f aca="true" t="shared" si="2" ref="N81:N87">E81+G81+I81+K81+M81</f>
        <v>122</v>
      </c>
      <c r="O81" s="15">
        <v>704</v>
      </c>
    </row>
    <row r="82" spans="1:15" ht="12.75">
      <c r="A82" s="3">
        <v>73</v>
      </c>
      <c r="B82" s="21" t="s">
        <v>67</v>
      </c>
      <c r="C82" s="10" t="s">
        <v>29</v>
      </c>
      <c r="D82" s="29" t="s">
        <v>196</v>
      </c>
      <c r="E82" s="10">
        <v>28</v>
      </c>
      <c r="F82" s="29" t="s">
        <v>270</v>
      </c>
      <c r="G82" s="10">
        <v>34</v>
      </c>
      <c r="H82" s="10">
        <v>34.2</v>
      </c>
      <c r="I82" s="10">
        <v>11</v>
      </c>
      <c r="J82" s="10">
        <v>192</v>
      </c>
      <c r="K82" s="10">
        <v>24</v>
      </c>
      <c r="L82" s="10">
        <v>0</v>
      </c>
      <c r="M82" s="10">
        <v>0</v>
      </c>
      <c r="N82" s="10">
        <f t="shared" si="2"/>
        <v>97</v>
      </c>
      <c r="O82" s="13"/>
    </row>
    <row r="83" spans="1:15" ht="12.75">
      <c r="A83" s="6">
        <v>74</v>
      </c>
      <c r="B83" s="21" t="s">
        <v>68</v>
      </c>
      <c r="C83" s="11" t="s">
        <v>29</v>
      </c>
      <c r="D83" s="30" t="s">
        <v>213</v>
      </c>
      <c r="E83" s="11">
        <v>30</v>
      </c>
      <c r="F83" s="30" t="s">
        <v>232</v>
      </c>
      <c r="G83" s="11">
        <v>33</v>
      </c>
      <c r="H83" s="11">
        <v>37.9</v>
      </c>
      <c r="I83" s="11">
        <v>16</v>
      </c>
      <c r="J83" s="11">
        <v>183</v>
      </c>
      <c r="K83" s="11">
        <v>19</v>
      </c>
      <c r="L83" s="11">
        <v>10</v>
      </c>
      <c r="M83" s="11">
        <v>38</v>
      </c>
      <c r="N83" s="11">
        <f t="shared" si="2"/>
        <v>136</v>
      </c>
      <c r="O83" s="14"/>
    </row>
    <row r="84" spans="1:15" ht="12.75">
      <c r="A84" s="5">
        <v>75</v>
      </c>
      <c r="B84" s="21" t="s">
        <v>69</v>
      </c>
      <c r="C84" s="11" t="s">
        <v>29</v>
      </c>
      <c r="D84" s="30" t="s">
        <v>193</v>
      </c>
      <c r="E84" s="11">
        <v>26</v>
      </c>
      <c r="F84" s="30" t="s">
        <v>271</v>
      </c>
      <c r="G84" s="11">
        <v>26</v>
      </c>
      <c r="H84" s="11">
        <v>28.8</v>
      </c>
      <c r="I84" s="11">
        <v>4</v>
      </c>
      <c r="J84" s="11">
        <v>190</v>
      </c>
      <c r="K84" s="11">
        <v>23</v>
      </c>
      <c r="L84" s="11">
        <v>9</v>
      </c>
      <c r="M84" s="11">
        <v>34</v>
      </c>
      <c r="N84" s="11">
        <f t="shared" si="2"/>
        <v>113</v>
      </c>
      <c r="O84" s="14"/>
    </row>
    <row r="85" spans="1:21" ht="12.75">
      <c r="A85" s="3">
        <v>76</v>
      </c>
      <c r="B85" s="21" t="s">
        <v>70</v>
      </c>
      <c r="C85" s="11" t="s">
        <v>29</v>
      </c>
      <c r="D85" s="30" t="s">
        <v>193</v>
      </c>
      <c r="E85" s="11">
        <v>39</v>
      </c>
      <c r="F85" s="30" t="s">
        <v>228</v>
      </c>
      <c r="G85" s="11">
        <v>50</v>
      </c>
      <c r="H85" s="11">
        <v>24.4</v>
      </c>
      <c r="I85" s="11">
        <v>15</v>
      </c>
      <c r="J85" s="11">
        <v>176</v>
      </c>
      <c r="K85" s="11">
        <v>26</v>
      </c>
      <c r="L85" s="11">
        <v>19</v>
      </c>
      <c r="M85" s="11">
        <v>32</v>
      </c>
      <c r="N85" s="11">
        <f t="shared" si="2"/>
        <v>162</v>
      </c>
      <c r="O85" s="14"/>
      <c r="P85" s="26"/>
      <c r="Q85" s="27"/>
      <c r="R85" s="27"/>
      <c r="S85" s="27"/>
      <c r="T85" s="27"/>
      <c r="U85" s="27"/>
    </row>
    <row r="86" spans="1:15" ht="12.75">
      <c r="A86" s="6">
        <v>77</v>
      </c>
      <c r="B86" s="21" t="s">
        <v>71</v>
      </c>
      <c r="C86" s="11" t="s">
        <v>29</v>
      </c>
      <c r="D86" s="30" t="s">
        <v>215</v>
      </c>
      <c r="E86" s="11">
        <v>45</v>
      </c>
      <c r="F86" s="30" t="s">
        <v>243</v>
      </c>
      <c r="G86" s="11">
        <v>46</v>
      </c>
      <c r="H86" s="11">
        <v>32</v>
      </c>
      <c r="I86" s="11">
        <v>31</v>
      </c>
      <c r="J86" s="11">
        <v>180</v>
      </c>
      <c r="K86" s="11">
        <v>28</v>
      </c>
      <c r="L86" s="11">
        <v>24</v>
      </c>
      <c r="M86" s="11">
        <v>42</v>
      </c>
      <c r="N86" s="11">
        <f t="shared" si="2"/>
        <v>192</v>
      </c>
      <c r="O86" s="14"/>
    </row>
    <row r="87" spans="1:15" ht="12.75">
      <c r="A87" s="4">
        <v>78</v>
      </c>
      <c r="B87" s="22" t="s">
        <v>72</v>
      </c>
      <c r="C87" s="12" t="s">
        <v>29</v>
      </c>
      <c r="D87" s="31" t="s">
        <v>205</v>
      </c>
      <c r="E87" s="12">
        <v>29</v>
      </c>
      <c r="F87" s="31" t="s">
        <v>176</v>
      </c>
      <c r="G87" s="12">
        <v>0</v>
      </c>
      <c r="H87" s="12">
        <v>19.4</v>
      </c>
      <c r="I87" s="12">
        <v>7</v>
      </c>
      <c r="J87" s="12">
        <v>177</v>
      </c>
      <c r="K87" s="12">
        <v>26</v>
      </c>
      <c r="L87" s="12">
        <v>29</v>
      </c>
      <c r="M87" s="12">
        <v>52</v>
      </c>
      <c r="N87" s="12">
        <f t="shared" si="2"/>
        <v>114</v>
      </c>
      <c r="O87" s="15">
        <v>814</v>
      </c>
    </row>
    <row r="89" spans="4:14" ht="12.75">
      <c r="D89" s="42" t="s">
        <v>15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</row>
  </sheetData>
  <mergeCells count="18">
    <mergeCell ref="D89:N89"/>
    <mergeCell ref="A1:O1"/>
    <mergeCell ref="A2:O2"/>
    <mergeCell ref="A3:O3"/>
    <mergeCell ref="A6:O6"/>
    <mergeCell ref="A4:O4"/>
    <mergeCell ref="A5:O5"/>
    <mergeCell ref="N7:N9"/>
    <mergeCell ref="O7:O9"/>
    <mergeCell ref="L8:M8"/>
    <mergeCell ref="A7:A9"/>
    <mergeCell ref="B7:B9"/>
    <mergeCell ref="C7:C9"/>
    <mergeCell ref="D7:M7"/>
    <mergeCell ref="D8:E8"/>
    <mergeCell ref="F8:G8"/>
    <mergeCell ref="H8:I8"/>
    <mergeCell ref="J8:K8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  <ignoredErrors>
    <ignoredError sqref="F11:F48 F10 F49:F86 D11:D48 F87 D49:D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workbookViewId="0" topLeftCell="A1">
      <selection activeCell="P95" sqref="P95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21.75390625" style="0" customWidth="1"/>
    <col min="4" max="4" width="5.75390625" style="0" customWidth="1"/>
    <col min="5" max="5" width="5.00390625" style="0" customWidth="1"/>
    <col min="6" max="6" width="5.75390625" style="0" customWidth="1"/>
    <col min="7" max="7" width="5.00390625" style="0" customWidth="1"/>
    <col min="8" max="8" width="5.75390625" style="0" customWidth="1"/>
    <col min="9" max="9" width="5.00390625" style="0" customWidth="1"/>
    <col min="10" max="10" width="5.75390625" style="0" customWidth="1"/>
    <col min="11" max="11" width="5.00390625" style="0" customWidth="1"/>
    <col min="12" max="12" width="5.75390625" style="0" customWidth="1"/>
    <col min="13" max="13" width="5.00390625" style="0" customWidth="1"/>
    <col min="14" max="14" width="5.75390625" style="0" customWidth="1"/>
    <col min="15" max="15" width="5.00390625" style="0" customWidth="1"/>
    <col min="16" max="16" width="5.75390625" style="0" customWidth="1"/>
    <col min="17" max="17" width="5.00390625" style="0" customWidth="1"/>
    <col min="18" max="18" width="5.75390625" style="0" customWidth="1"/>
    <col min="19" max="19" width="5.00390625" style="0" customWidth="1"/>
    <col min="20" max="20" width="6.25390625" style="0" customWidth="1"/>
    <col min="21" max="21" width="5.75390625" style="0" customWidth="1"/>
    <col min="22" max="22" width="4.875" style="0" customWidth="1"/>
    <col min="23" max="23" width="4.375" style="0" customWidth="1"/>
    <col min="24" max="24" width="5.25390625" style="0" customWidth="1"/>
    <col min="25" max="25" width="5.625" style="0" customWidth="1"/>
    <col min="26" max="26" width="5.125" style="0" customWidth="1"/>
    <col min="27" max="27" width="6.00390625" style="0" customWidth="1"/>
    <col min="28" max="28" width="5.25390625" style="0" customWidth="1"/>
    <col min="29" max="29" width="6.00390625" style="0" customWidth="1"/>
  </cols>
  <sheetData>
    <row r="1" spans="1:21" ht="12.75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2.75">
      <c r="A2" s="45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2.75">
      <c r="A3" s="45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2.75">
      <c r="A4" s="47" t="s">
        <v>31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9" t="s">
        <v>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4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50" t="s">
        <v>0</v>
      </c>
      <c r="B7" s="53" t="s">
        <v>1</v>
      </c>
      <c r="C7" s="53" t="s">
        <v>2</v>
      </c>
      <c r="D7" s="57" t="s">
        <v>10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4" t="s">
        <v>8</v>
      </c>
      <c r="U7" s="55" t="s">
        <v>9</v>
      </c>
    </row>
    <row r="8" spans="1:21" ht="25.5" customHeight="1">
      <c r="A8" s="51"/>
      <c r="B8" s="53"/>
      <c r="C8" s="53"/>
      <c r="D8" s="56" t="s">
        <v>33</v>
      </c>
      <c r="E8" s="56"/>
      <c r="F8" s="56" t="s">
        <v>34</v>
      </c>
      <c r="G8" s="56"/>
      <c r="H8" s="56" t="s">
        <v>5</v>
      </c>
      <c r="I8" s="56"/>
      <c r="J8" s="60" t="s">
        <v>38</v>
      </c>
      <c r="K8" s="60"/>
      <c r="L8" s="60" t="s">
        <v>7</v>
      </c>
      <c r="M8" s="60"/>
      <c r="N8" s="56" t="s">
        <v>35</v>
      </c>
      <c r="O8" s="56"/>
      <c r="P8" s="60" t="s">
        <v>36</v>
      </c>
      <c r="Q8" s="60"/>
      <c r="R8" s="60" t="s">
        <v>37</v>
      </c>
      <c r="S8" s="60"/>
      <c r="T8" s="54"/>
      <c r="U8" s="55"/>
    </row>
    <row r="9" spans="1:29" ht="12.75">
      <c r="A9" s="52"/>
      <c r="B9" s="53"/>
      <c r="C9" s="53"/>
      <c r="D9" s="17" t="s">
        <v>32</v>
      </c>
      <c r="E9" s="17" t="s">
        <v>4</v>
      </c>
      <c r="F9" s="17" t="s">
        <v>32</v>
      </c>
      <c r="G9" s="17" t="s">
        <v>4</v>
      </c>
      <c r="H9" s="17" t="s">
        <v>32</v>
      </c>
      <c r="I9" s="17" t="s">
        <v>4</v>
      </c>
      <c r="J9" s="17" t="s">
        <v>32</v>
      </c>
      <c r="K9" s="17" t="s">
        <v>4</v>
      </c>
      <c r="L9" s="17" t="s">
        <v>32</v>
      </c>
      <c r="M9" s="17" t="s">
        <v>4</v>
      </c>
      <c r="N9" s="17" t="s">
        <v>32</v>
      </c>
      <c r="O9" s="17" t="s">
        <v>4</v>
      </c>
      <c r="P9" s="17" t="s">
        <v>32</v>
      </c>
      <c r="Q9" s="17" t="s">
        <v>4</v>
      </c>
      <c r="R9" s="17" t="s">
        <v>32</v>
      </c>
      <c r="S9" s="17" t="s">
        <v>4</v>
      </c>
      <c r="T9" s="54"/>
      <c r="U9" s="55"/>
      <c r="AC9" s="33"/>
    </row>
    <row r="10" spans="1:29" ht="12.75">
      <c r="A10" s="2">
        <v>1</v>
      </c>
      <c r="B10" s="21" t="s">
        <v>98</v>
      </c>
      <c r="C10" s="10" t="s">
        <v>11</v>
      </c>
      <c r="D10" s="16">
        <v>7.4</v>
      </c>
      <c r="E10" s="10">
        <v>54</v>
      </c>
      <c r="F10" s="29"/>
      <c r="G10" s="10"/>
      <c r="H10" s="10">
        <v>3.22</v>
      </c>
      <c r="I10" s="10">
        <v>56</v>
      </c>
      <c r="J10" s="10">
        <v>234</v>
      </c>
      <c r="K10" s="10">
        <v>57</v>
      </c>
      <c r="L10" s="10">
        <v>12</v>
      </c>
      <c r="M10" s="10">
        <v>34</v>
      </c>
      <c r="N10" s="10">
        <v>4.61</v>
      </c>
      <c r="O10" s="10">
        <v>0</v>
      </c>
      <c r="P10" s="10">
        <v>9</v>
      </c>
      <c r="Q10" s="10">
        <v>18</v>
      </c>
      <c r="R10" s="10">
        <v>17</v>
      </c>
      <c r="S10" s="10">
        <v>47</v>
      </c>
      <c r="T10" s="36">
        <f>E10+I10+K10+M10+O10+Q10+S10</f>
        <v>266</v>
      </c>
      <c r="U10" s="13"/>
      <c r="AC10" s="32"/>
    </row>
    <row r="11" spans="1:29" ht="12.75">
      <c r="A11" s="3">
        <v>2</v>
      </c>
      <c r="B11" s="21" t="s">
        <v>99</v>
      </c>
      <c r="C11" s="11" t="s">
        <v>11</v>
      </c>
      <c r="D11" s="30" t="s">
        <v>170</v>
      </c>
      <c r="E11" s="11">
        <v>57</v>
      </c>
      <c r="F11" s="30"/>
      <c r="G11" s="11"/>
      <c r="H11" s="11">
        <v>3.03</v>
      </c>
      <c r="I11" s="11">
        <v>66</v>
      </c>
      <c r="J11" s="11">
        <v>230</v>
      </c>
      <c r="K11" s="11">
        <v>55</v>
      </c>
      <c r="L11" s="11">
        <v>16</v>
      </c>
      <c r="M11" s="11">
        <v>50</v>
      </c>
      <c r="N11" s="11">
        <v>4.61</v>
      </c>
      <c r="O11" s="11">
        <v>0</v>
      </c>
      <c r="P11" s="11">
        <v>12</v>
      </c>
      <c r="Q11" s="11">
        <v>24</v>
      </c>
      <c r="R11" s="11">
        <v>6</v>
      </c>
      <c r="S11" s="11">
        <v>20</v>
      </c>
      <c r="T11" s="11">
        <f aca="true" t="shared" si="0" ref="T11:T74">E11+I11+K11+M11+O11+Q11+S11</f>
        <v>272</v>
      </c>
      <c r="U11" s="14"/>
      <c r="AC11" s="11"/>
    </row>
    <row r="12" spans="1:29" ht="12.75">
      <c r="A12" s="18">
        <v>3</v>
      </c>
      <c r="B12" s="21" t="s">
        <v>100</v>
      </c>
      <c r="C12" s="11" t="s">
        <v>11</v>
      </c>
      <c r="D12" s="30" t="s">
        <v>171</v>
      </c>
      <c r="E12" s="11">
        <v>47</v>
      </c>
      <c r="F12" s="30"/>
      <c r="G12" s="11"/>
      <c r="H12" s="11">
        <v>3.23</v>
      </c>
      <c r="I12" s="11">
        <v>56</v>
      </c>
      <c r="J12" s="11">
        <v>223</v>
      </c>
      <c r="K12" s="11">
        <v>48</v>
      </c>
      <c r="L12" s="11">
        <v>12</v>
      </c>
      <c r="M12" s="11">
        <v>34</v>
      </c>
      <c r="N12" s="11">
        <v>4.36</v>
      </c>
      <c r="O12" s="11">
        <v>0</v>
      </c>
      <c r="P12" s="11">
        <v>17</v>
      </c>
      <c r="Q12" s="11">
        <v>34</v>
      </c>
      <c r="R12" s="11">
        <v>24</v>
      </c>
      <c r="S12" s="11">
        <v>62</v>
      </c>
      <c r="T12" s="11">
        <f t="shared" si="0"/>
        <v>281</v>
      </c>
      <c r="U12" s="14"/>
      <c r="AC12" s="11"/>
    </row>
    <row r="13" spans="1:29" ht="12.75">
      <c r="A13" s="3">
        <v>4</v>
      </c>
      <c r="B13" s="21" t="s">
        <v>101</v>
      </c>
      <c r="C13" s="11" t="s">
        <v>11</v>
      </c>
      <c r="D13" s="30" t="s">
        <v>172</v>
      </c>
      <c r="E13" s="11">
        <v>62</v>
      </c>
      <c r="F13" s="30"/>
      <c r="G13" s="11"/>
      <c r="H13" s="11">
        <v>3.22</v>
      </c>
      <c r="I13" s="11">
        <v>56</v>
      </c>
      <c r="J13" s="11">
        <v>232</v>
      </c>
      <c r="K13" s="11">
        <v>56</v>
      </c>
      <c r="L13" s="11">
        <v>14</v>
      </c>
      <c r="M13" s="11">
        <v>42</v>
      </c>
      <c r="N13" s="11">
        <v>4.66</v>
      </c>
      <c r="O13" s="11">
        <v>0</v>
      </c>
      <c r="P13" s="11">
        <v>11</v>
      </c>
      <c r="Q13" s="11">
        <v>22</v>
      </c>
      <c r="R13" s="11">
        <v>13</v>
      </c>
      <c r="S13" s="11">
        <v>35</v>
      </c>
      <c r="T13" s="34">
        <f t="shared" si="0"/>
        <v>273</v>
      </c>
      <c r="U13" s="14"/>
      <c r="AC13" s="11"/>
    </row>
    <row r="14" spans="1:29" ht="12.75">
      <c r="A14" s="3">
        <v>5</v>
      </c>
      <c r="B14" s="21" t="s">
        <v>102</v>
      </c>
      <c r="C14" s="11" t="s">
        <v>11</v>
      </c>
      <c r="D14" s="30" t="s">
        <v>173</v>
      </c>
      <c r="E14" s="11">
        <v>54</v>
      </c>
      <c r="F14" s="30"/>
      <c r="G14" s="11"/>
      <c r="H14" s="11">
        <v>3.11</v>
      </c>
      <c r="I14" s="11">
        <v>62</v>
      </c>
      <c r="J14" s="11">
        <v>224</v>
      </c>
      <c r="K14" s="11">
        <v>49</v>
      </c>
      <c r="L14" s="11">
        <v>10</v>
      </c>
      <c r="M14" s="11">
        <v>26</v>
      </c>
      <c r="N14" s="11">
        <v>3.36</v>
      </c>
      <c r="O14" s="11">
        <v>0</v>
      </c>
      <c r="P14" s="11">
        <v>5</v>
      </c>
      <c r="Q14" s="11">
        <v>10</v>
      </c>
      <c r="R14" s="11">
        <v>6</v>
      </c>
      <c r="S14" s="11">
        <v>20</v>
      </c>
      <c r="T14" s="11">
        <f t="shared" si="0"/>
        <v>221</v>
      </c>
      <c r="U14" s="14"/>
      <c r="V14" s="26"/>
      <c r="W14" s="27"/>
      <c r="X14" s="27"/>
      <c r="Y14" s="27"/>
      <c r="Z14" s="27"/>
      <c r="AA14" s="27"/>
      <c r="AB14" s="27"/>
      <c r="AC14" s="11"/>
    </row>
    <row r="15" spans="1:29" ht="12.75">
      <c r="A15" s="18">
        <v>6</v>
      </c>
      <c r="B15" s="21" t="s">
        <v>103</v>
      </c>
      <c r="C15" s="11" t="s">
        <v>11</v>
      </c>
      <c r="D15" s="30" t="s">
        <v>174</v>
      </c>
      <c r="E15" s="11">
        <v>53</v>
      </c>
      <c r="F15" s="30"/>
      <c r="G15" s="11"/>
      <c r="H15" s="11">
        <v>4.01</v>
      </c>
      <c r="I15" s="11">
        <v>49</v>
      </c>
      <c r="J15" s="11">
        <v>170</v>
      </c>
      <c r="K15" s="11">
        <v>23</v>
      </c>
      <c r="L15" s="11">
        <v>10</v>
      </c>
      <c r="M15" s="11">
        <v>7</v>
      </c>
      <c r="N15" s="11">
        <v>2.77</v>
      </c>
      <c r="O15" s="11">
        <v>15</v>
      </c>
      <c r="P15" s="11">
        <v>0</v>
      </c>
      <c r="Q15" s="11">
        <v>0</v>
      </c>
      <c r="R15" s="11">
        <v>17</v>
      </c>
      <c r="S15" s="11">
        <v>38</v>
      </c>
      <c r="T15" s="34">
        <f t="shared" si="0"/>
        <v>185</v>
      </c>
      <c r="U15" s="14"/>
      <c r="AC15" s="28"/>
    </row>
    <row r="16" spans="1:29" ht="12.75">
      <c r="A16" s="3">
        <v>7</v>
      </c>
      <c r="B16" s="21" t="s">
        <v>104</v>
      </c>
      <c r="C16" s="11" t="s">
        <v>11</v>
      </c>
      <c r="D16" s="30" t="s">
        <v>174</v>
      </c>
      <c r="E16" s="11">
        <v>53</v>
      </c>
      <c r="F16" s="30"/>
      <c r="G16" s="11"/>
      <c r="H16" s="11">
        <v>4.14</v>
      </c>
      <c r="I16" s="11">
        <v>38</v>
      </c>
      <c r="J16" s="11">
        <v>214</v>
      </c>
      <c r="K16" s="11">
        <v>52</v>
      </c>
      <c r="L16" s="11">
        <v>9</v>
      </c>
      <c r="M16" s="11">
        <v>6</v>
      </c>
      <c r="N16" s="11">
        <v>2.5</v>
      </c>
      <c r="O16" s="11">
        <v>10</v>
      </c>
      <c r="P16" s="11">
        <v>12</v>
      </c>
      <c r="Q16" s="11">
        <v>24</v>
      </c>
      <c r="R16" s="11">
        <v>1</v>
      </c>
      <c r="S16" s="11">
        <v>5</v>
      </c>
      <c r="T16" s="28">
        <f t="shared" si="0"/>
        <v>188</v>
      </c>
      <c r="U16" s="14"/>
      <c r="AC16" s="33"/>
    </row>
    <row r="17" spans="1:23" ht="12.75">
      <c r="A17" s="19">
        <v>8</v>
      </c>
      <c r="B17" s="22" t="s">
        <v>105</v>
      </c>
      <c r="C17" s="12" t="s">
        <v>11</v>
      </c>
      <c r="D17" s="31" t="s">
        <v>175</v>
      </c>
      <c r="E17" s="12">
        <v>61</v>
      </c>
      <c r="F17" s="31"/>
      <c r="G17" s="12"/>
      <c r="H17" s="12">
        <v>3.35</v>
      </c>
      <c r="I17" s="12">
        <v>61</v>
      </c>
      <c r="J17" s="12">
        <v>200</v>
      </c>
      <c r="K17" s="12">
        <v>40</v>
      </c>
      <c r="L17" s="12">
        <v>22</v>
      </c>
      <c r="M17" s="12">
        <v>28</v>
      </c>
      <c r="N17" s="12">
        <v>2.82</v>
      </c>
      <c r="O17" s="12">
        <v>16</v>
      </c>
      <c r="P17" s="12">
        <v>5</v>
      </c>
      <c r="Q17" s="12">
        <v>10</v>
      </c>
      <c r="R17" s="12">
        <v>10</v>
      </c>
      <c r="S17" s="12">
        <v>20</v>
      </c>
      <c r="T17" s="35">
        <f t="shared" si="0"/>
        <v>236</v>
      </c>
      <c r="U17" s="15">
        <v>1922</v>
      </c>
      <c r="W17" s="38"/>
    </row>
    <row r="18" spans="1:21" ht="12.75">
      <c r="A18" s="2">
        <v>9</v>
      </c>
      <c r="B18" s="21" t="s">
        <v>148</v>
      </c>
      <c r="C18" s="10" t="s">
        <v>19</v>
      </c>
      <c r="D18" s="29" t="s">
        <v>175</v>
      </c>
      <c r="E18" s="10">
        <v>51</v>
      </c>
      <c r="F18" s="29"/>
      <c r="G18" s="10"/>
      <c r="H18" s="10">
        <v>3.19</v>
      </c>
      <c r="I18" s="10">
        <v>58</v>
      </c>
      <c r="J18" s="10">
        <v>240</v>
      </c>
      <c r="K18" s="10">
        <v>60</v>
      </c>
      <c r="L18" s="10">
        <v>19</v>
      </c>
      <c r="M18" s="10">
        <v>59</v>
      </c>
      <c r="N18" s="10">
        <v>6.05</v>
      </c>
      <c r="O18" s="10">
        <v>11</v>
      </c>
      <c r="P18" s="10">
        <v>16</v>
      </c>
      <c r="Q18" s="10">
        <v>32</v>
      </c>
      <c r="R18" s="10">
        <v>15</v>
      </c>
      <c r="S18" s="10">
        <v>41</v>
      </c>
      <c r="T18" s="10">
        <f t="shared" si="0"/>
        <v>312</v>
      </c>
      <c r="U18" s="13"/>
    </row>
    <row r="19" spans="1:21" ht="12.75" hidden="1">
      <c r="A19" s="3">
        <v>10</v>
      </c>
      <c r="B19" s="21"/>
      <c r="C19" s="11" t="s">
        <v>19</v>
      </c>
      <c r="D19" s="30" t="s">
        <v>176</v>
      </c>
      <c r="E19" s="11">
        <v>0</v>
      </c>
      <c r="F19" s="30"/>
      <c r="G19" s="11"/>
      <c r="H19" s="11">
        <v>0</v>
      </c>
      <c r="I19" s="11"/>
      <c r="J19" s="11">
        <v>0</v>
      </c>
      <c r="K19" s="11">
        <v>0</v>
      </c>
      <c r="L19" s="11">
        <v>0</v>
      </c>
      <c r="M19" s="11"/>
      <c r="N19" s="11">
        <v>0</v>
      </c>
      <c r="O19" s="11">
        <v>0</v>
      </c>
      <c r="P19" s="11"/>
      <c r="Q19" s="11"/>
      <c r="R19" s="11"/>
      <c r="S19" s="11"/>
      <c r="T19" s="36">
        <f t="shared" si="0"/>
        <v>0</v>
      </c>
      <c r="U19" s="14"/>
    </row>
    <row r="20" spans="1:21" ht="12.75">
      <c r="A20" s="18">
        <v>11</v>
      </c>
      <c r="B20" s="21" t="s">
        <v>149</v>
      </c>
      <c r="C20" s="11" t="s">
        <v>19</v>
      </c>
      <c r="D20" s="30" t="s">
        <v>177</v>
      </c>
      <c r="E20" s="11">
        <v>64</v>
      </c>
      <c r="F20" s="30"/>
      <c r="G20" s="11"/>
      <c r="H20" s="11">
        <v>3.31</v>
      </c>
      <c r="I20" s="11">
        <v>52</v>
      </c>
      <c r="J20" s="11">
        <v>232</v>
      </c>
      <c r="K20" s="11">
        <v>56</v>
      </c>
      <c r="L20" s="11">
        <v>11</v>
      </c>
      <c r="M20" s="11">
        <v>30</v>
      </c>
      <c r="N20" s="11">
        <v>5.12</v>
      </c>
      <c r="O20" s="11">
        <v>0</v>
      </c>
      <c r="P20" s="11">
        <v>14</v>
      </c>
      <c r="Q20" s="11">
        <v>28</v>
      </c>
      <c r="R20" s="11">
        <v>5</v>
      </c>
      <c r="S20" s="11">
        <v>18</v>
      </c>
      <c r="T20" s="28">
        <f t="shared" si="0"/>
        <v>248</v>
      </c>
      <c r="U20" s="14"/>
    </row>
    <row r="21" spans="1:21" ht="12.75">
      <c r="A21" s="3">
        <v>12</v>
      </c>
      <c r="B21" s="21" t="s">
        <v>150</v>
      </c>
      <c r="C21" s="11" t="s">
        <v>19</v>
      </c>
      <c r="D21" s="30" t="s">
        <v>171</v>
      </c>
      <c r="E21" s="11">
        <v>47</v>
      </c>
      <c r="F21" s="30"/>
      <c r="G21" s="11"/>
      <c r="H21" s="11">
        <v>3.11</v>
      </c>
      <c r="I21" s="11">
        <v>62</v>
      </c>
      <c r="J21" s="11">
        <v>206</v>
      </c>
      <c r="K21" s="11">
        <v>31</v>
      </c>
      <c r="L21" s="11">
        <v>12</v>
      </c>
      <c r="M21" s="11">
        <v>34</v>
      </c>
      <c r="N21" s="11">
        <v>3.55</v>
      </c>
      <c r="O21" s="11">
        <v>0</v>
      </c>
      <c r="P21" s="11">
        <v>0</v>
      </c>
      <c r="Q21" s="11">
        <v>0</v>
      </c>
      <c r="R21" s="11">
        <v>8</v>
      </c>
      <c r="S21" s="11">
        <v>24</v>
      </c>
      <c r="T21" s="28">
        <f t="shared" si="0"/>
        <v>198</v>
      </c>
      <c r="U21" s="14"/>
    </row>
    <row r="22" spans="1:21" ht="12.75">
      <c r="A22" s="3">
        <v>13</v>
      </c>
      <c r="B22" s="21" t="s">
        <v>151</v>
      </c>
      <c r="C22" s="11" t="s">
        <v>19</v>
      </c>
      <c r="D22" s="30" t="s">
        <v>178</v>
      </c>
      <c r="E22" s="11">
        <v>14</v>
      </c>
      <c r="F22" s="30"/>
      <c r="G22" s="11"/>
      <c r="H22" s="11">
        <v>4.19</v>
      </c>
      <c r="I22" s="11">
        <v>25</v>
      </c>
      <c r="J22" s="11">
        <v>182</v>
      </c>
      <c r="K22" s="11">
        <v>19</v>
      </c>
      <c r="L22" s="11">
        <v>0</v>
      </c>
      <c r="M22" s="11">
        <v>0</v>
      </c>
      <c r="N22" s="11">
        <v>5.21</v>
      </c>
      <c r="O22" s="11">
        <v>0</v>
      </c>
      <c r="P22" s="11">
        <v>4</v>
      </c>
      <c r="Q22" s="11">
        <v>8</v>
      </c>
      <c r="R22" s="11">
        <v>9</v>
      </c>
      <c r="S22" s="11">
        <v>26</v>
      </c>
      <c r="T22" s="28">
        <f t="shared" si="0"/>
        <v>92</v>
      </c>
      <c r="U22" s="14"/>
    </row>
    <row r="23" spans="1:21" ht="12.75">
      <c r="A23" s="18">
        <v>14</v>
      </c>
      <c r="B23" s="21" t="s">
        <v>152</v>
      </c>
      <c r="C23" s="11" t="s">
        <v>19</v>
      </c>
      <c r="D23" s="30" t="s">
        <v>179</v>
      </c>
      <c r="E23" s="11">
        <v>50</v>
      </c>
      <c r="F23" s="30"/>
      <c r="G23" s="11"/>
      <c r="H23" s="11">
        <v>4.05</v>
      </c>
      <c r="I23" s="11">
        <v>40</v>
      </c>
      <c r="J23" s="11">
        <v>210</v>
      </c>
      <c r="K23" s="11">
        <v>50</v>
      </c>
      <c r="L23" s="11">
        <v>36</v>
      </c>
      <c r="M23" s="11">
        <v>56</v>
      </c>
      <c r="N23" s="11">
        <v>3.23</v>
      </c>
      <c r="O23" s="11">
        <v>24</v>
      </c>
      <c r="P23" s="11">
        <v>5</v>
      </c>
      <c r="Q23" s="11">
        <v>10</v>
      </c>
      <c r="R23" s="11">
        <v>13</v>
      </c>
      <c r="S23" s="11">
        <v>26</v>
      </c>
      <c r="T23" s="28">
        <f t="shared" si="0"/>
        <v>256</v>
      </c>
      <c r="U23" s="14"/>
    </row>
    <row r="24" spans="1:21" ht="12.75">
      <c r="A24" s="3">
        <v>15</v>
      </c>
      <c r="B24" s="8" t="s">
        <v>160</v>
      </c>
      <c r="C24" s="11" t="s">
        <v>19</v>
      </c>
      <c r="D24" s="30" t="s">
        <v>176</v>
      </c>
      <c r="E24" s="11">
        <v>0</v>
      </c>
      <c r="F24" s="30"/>
      <c r="G24" s="11"/>
      <c r="H24" s="11">
        <v>0</v>
      </c>
      <c r="I24" s="11">
        <v>0</v>
      </c>
      <c r="J24" s="11">
        <v>160</v>
      </c>
      <c r="K24" s="11">
        <v>18</v>
      </c>
      <c r="L24" s="11">
        <v>7</v>
      </c>
      <c r="M24" s="11">
        <v>4</v>
      </c>
      <c r="N24" s="11">
        <v>2.9</v>
      </c>
      <c r="O24" s="11">
        <v>18</v>
      </c>
      <c r="P24" s="11">
        <v>0</v>
      </c>
      <c r="Q24" s="11">
        <v>0</v>
      </c>
      <c r="R24" s="11">
        <v>9</v>
      </c>
      <c r="S24" s="11">
        <v>18</v>
      </c>
      <c r="T24" s="28">
        <f t="shared" si="0"/>
        <v>58</v>
      </c>
      <c r="U24" s="14"/>
    </row>
    <row r="25" spans="1:21" ht="12.75">
      <c r="A25" s="19">
        <v>16</v>
      </c>
      <c r="B25" s="9" t="s">
        <v>169</v>
      </c>
      <c r="C25" s="12" t="s">
        <v>19</v>
      </c>
      <c r="D25" s="31" t="s">
        <v>176</v>
      </c>
      <c r="E25" s="12">
        <v>0</v>
      </c>
      <c r="F25" s="31"/>
      <c r="G25" s="12"/>
      <c r="H25" s="12">
        <v>0</v>
      </c>
      <c r="I25" s="12">
        <v>0</v>
      </c>
      <c r="J25" s="12">
        <v>150</v>
      </c>
      <c r="K25" s="12">
        <v>13</v>
      </c>
      <c r="L25" s="12">
        <v>3</v>
      </c>
      <c r="M25" s="12">
        <v>0</v>
      </c>
      <c r="N25" s="12">
        <v>2.5</v>
      </c>
      <c r="O25" s="12">
        <v>10</v>
      </c>
      <c r="P25" s="12">
        <v>0</v>
      </c>
      <c r="Q25" s="12">
        <v>0</v>
      </c>
      <c r="R25" s="12">
        <v>0</v>
      </c>
      <c r="S25" s="12">
        <v>0</v>
      </c>
      <c r="T25" s="35">
        <f t="shared" si="0"/>
        <v>23</v>
      </c>
      <c r="U25" s="15">
        <v>1187</v>
      </c>
    </row>
    <row r="26" spans="1:21" ht="12.75" hidden="1">
      <c r="A26" s="2">
        <v>17</v>
      </c>
      <c r="B26" s="7"/>
      <c r="C26" s="10" t="s">
        <v>18</v>
      </c>
      <c r="D26" s="29" t="s">
        <v>176</v>
      </c>
      <c r="E26" s="10">
        <v>0</v>
      </c>
      <c r="F26" s="29"/>
      <c r="G26" s="10"/>
      <c r="H26" s="10">
        <v>0</v>
      </c>
      <c r="I26" s="10"/>
      <c r="J26" s="10">
        <v>0</v>
      </c>
      <c r="K26" s="10">
        <v>0</v>
      </c>
      <c r="L26" s="10"/>
      <c r="M26" s="10"/>
      <c r="N26" s="10">
        <v>0</v>
      </c>
      <c r="O26" s="10">
        <v>0</v>
      </c>
      <c r="P26" s="10"/>
      <c r="Q26" s="10"/>
      <c r="R26" s="10"/>
      <c r="S26" s="10"/>
      <c r="T26" s="10">
        <f t="shared" si="0"/>
        <v>0</v>
      </c>
      <c r="U26" s="13"/>
    </row>
    <row r="27" spans="1:21" ht="12.75" hidden="1">
      <c r="A27" s="3">
        <v>18</v>
      </c>
      <c r="B27" s="8"/>
      <c r="C27" s="11" t="s">
        <v>18</v>
      </c>
      <c r="D27" s="30" t="s">
        <v>176</v>
      </c>
      <c r="E27" s="11">
        <v>0</v>
      </c>
      <c r="F27" s="30"/>
      <c r="G27" s="11"/>
      <c r="H27" s="11">
        <v>0</v>
      </c>
      <c r="I27" s="11"/>
      <c r="J27" s="11">
        <v>0</v>
      </c>
      <c r="K27" s="11">
        <v>0</v>
      </c>
      <c r="L27" s="11"/>
      <c r="M27" s="11"/>
      <c r="N27" s="11">
        <v>0</v>
      </c>
      <c r="O27" s="11">
        <v>0</v>
      </c>
      <c r="P27" s="11"/>
      <c r="Q27" s="11"/>
      <c r="R27" s="11"/>
      <c r="S27" s="11"/>
      <c r="T27" s="10">
        <f t="shared" si="0"/>
        <v>0</v>
      </c>
      <c r="U27" s="14"/>
    </row>
    <row r="28" spans="1:21" ht="12.75" hidden="1">
      <c r="A28" s="18">
        <v>19</v>
      </c>
      <c r="B28" s="8"/>
      <c r="C28" s="11" t="s">
        <v>18</v>
      </c>
      <c r="D28" s="30" t="s">
        <v>176</v>
      </c>
      <c r="E28" s="11">
        <v>0</v>
      </c>
      <c r="F28" s="30"/>
      <c r="G28" s="11"/>
      <c r="H28" s="11">
        <v>0</v>
      </c>
      <c r="I28" s="11"/>
      <c r="J28" s="11">
        <v>0</v>
      </c>
      <c r="K28" s="11">
        <v>0</v>
      </c>
      <c r="L28" s="11"/>
      <c r="M28" s="11"/>
      <c r="N28" s="11">
        <v>0</v>
      </c>
      <c r="O28" s="11">
        <v>0</v>
      </c>
      <c r="P28" s="11"/>
      <c r="Q28" s="11"/>
      <c r="R28" s="11"/>
      <c r="S28" s="11"/>
      <c r="T28" s="10">
        <f t="shared" si="0"/>
        <v>0</v>
      </c>
      <c r="U28" s="14"/>
    </row>
    <row r="29" spans="1:21" ht="12.75" hidden="1">
      <c r="A29" s="3">
        <v>20</v>
      </c>
      <c r="B29" s="8"/>
      <c r="C29" s="11" t="s">
        <v>18</v>
      </c>
      <c r="D29" s="30" t="s">
        <v>176</v>
      </c>
      <c r="E29" s="11">
        <v>0</v>
      </c>
      <c r="F29" s="30"/>
      <c r="G29" s="11"/>
      <c r="H29" s="11">
        <v>0</v>
      </c>
      <c r="I29" s="11"/>
      <c r="J29" s="11">
        <v>0</v>
      </c>
      <c r="K29" s="11">
        <v>0</v>
      </c>
      <c r="L29" s="11"/>
      <c r="M29" s="11"/>
      <c r="N29" s="11">
        <v>0</v>
      </c>
      <c r="O29" s="11">
        <v>0</v>
      </c>
      <c r="P29" s="11"/>
      <c r="Q29" s="11"/>
      <c r="R29" s="11"/>
      <c r="S29" s="11"/>
      <c r="T29" s="10">
        <f t="shared" si="0"/>
        <v>0</v>
      </c>
      <c r="U29" s="14"/>
    </row>
    <row r="30" spans="1:21" ht="12.75" hidden="1">
      <c r="A30" s="3">
        <v>21</v>
      </c>
      <c r="B30" s="8"/>
      <c r="C30" s="11" t="s">
        <v>18</v>
      </c>
      <c r="D30" s="30" t="s">
        <v>176</v>
      </c>
      <c r="E30" s="11">
        <v>0</v>
      </c>
      <c r="F30" s="30"/>
      <c r="G30" s="11"/>
      <c r="H30" s="11">
        <v>0</v>
      </c>
      <c r="I30" s="11"/>
      <c r="J30" s="11">
        <v>0</v>
      </c>
      <c r="K30" s="11">
        <v>0</v>
      </c>
      <c r="L30" s="11"/>
      <c r="M30" s="11"/>
      <c r="N30" s="11">
        <v>0</v>
      </c>
      <c r="O30" s="11">
        <v>0</v>
      </c>
      <c r="P30" s="11"/>
      <c r="Q30" s="11"/>
      <c r="R30" s="11"/>
      <c r="S30" s="11"/>
      <c r="T30" s="10">
        <f t="shared" si="0"/>
        <v>0</v>
      </c>
      <c r="U30" s="14"/>
    </row>
    <row r="31" spans="1:21" ht="12.75" hidden="1">
      <c r="A31" s="18">
        <v>22</v>
      </c>
      <c r="B31" s="8"/>
      <c r="C31" s="11" t="s">
        <v>18</v>
      </c>
      <c r="D31" s="30" t="s">
        <v>176</v>
      </c>
      <c r="E31" s="11">
        <v>0</v>
      </c>
      <c r="F31" s="30"/>
      <c r="G31" s="11"/>
      <c r="H31" s="11">
        <v>0</v>
      </c>
      <c r="I31" s="11"/>
      <c r="J31" s="11">
        <v>0</v>
      </c>
      <c r="K31" s="11">
        <v>0</v>
      </c>
      <c r="L31" s="11"/>
      <c r="M31" s="11"/>
      <c r="N31" s="11">
        <v>0</v>
      </c>
      <c r="O31" s="11">
        <v>0</v>
      </c>
      <c r="P31" s="11"/>
      <c r="Q31" s="11"/>
      <c r="R31" s="11"/>
      <c r="S31" s="11"/>
      <c r="T31" s="10">
        <f t="shared" si="0"/>
        <v>0</v>
      </c>
      <c r="U31" s="14"/>
    </row>
    <row r="32" spans="1:21" ht="12.75" hidden="1">
      <c r="A32" s="3">
        <v>23</v>
      </c>
      <c r="B32" s="8"/>
      <c r="C32" s="11" t="s">
        <v>18</v>
      </c>
      <c r="D32" s="30" t="s">
        <v>176</v>
      </c>
      <c r="E32" s="11">
        <v>0</v>
      </c>
      <c r="F32" s="30"/>
      <c r="G32" s="11"/>
      <c r="H32" s="11">
        <v>0</v>
      </c>
      <c r="I32" s="11"/>
      <c r="J32" s="11">
        <v>0</v>
      </c>
      <c r="K32" s="11">
        <v>0</v>
      </c>
      <c r="L32" s="11"/>
      <c r="M32" s="11"/>
      <c r="N32" s="11">
        <v>0</v>
      </c>
      <c r="O32" s="11">
        <v>0</v>
      </c>
      <c r="P32" s="11"/>
      <c r="Q32" s="11"/>
      <c r="R32" s="11"/>
      <c r="S32" s="11"/>
      <c r="T32" s="10">
        <f t="shared" si="0"/>
        <v>0</v>
      </c>
      <c r="U32" s="14"/>
    </row>
    <row r="33" spans="1:21" ht="12.75" hidden="1">
      <c r="A33" s="19">
        <v>24</v>
      </c>
      <c r="B33" s="9"/>
      <c r="C33" s="12" t="s">
        <v>18</v>
      </c>
      <c r="D33" s="31" t="s">
        <v>176</v>
      </c>
      <c r="E33" s="12">
        <v>0</v>
      </c>
      <c r="F33" s="31"/>
      <c r="G33" s="12"/>
      <c r="H33" s="12">
        <v>0</v>
      </c>
      <c r="I33" s="12"/>
      <c r="J33" s="12">
        <v>0</v>
      </c>
      <c r="K33" s="12">
        <v>0</v>
      </c>
      <c r="L33" s="12"/>
      <c r="M33" s="12"/>
      <c r="N33" s="12">
        <v>0</v>
      </c>
      <c r="O33" s="12">
        <v>0</v>
      </c>
      <c r="P33" s="12"/>
      <c r="Q33" s="12"/>
      <c r="R33" s="12"/>
      <c r="S33" s="12"/>
      <c r="T33" s="10">
        <f t="shared" si="0"/>
        <v>0</v>
      </c>
      <c r="U33" s="15"/>
    </row>
    <row r="34" spans="1:21" ht="12.75">
      <c r="A34" s="2">
        <v>25</v>
      </c>
      <c r="B34" s="21" t="s">
        <v>123</v>
      </c>
      <c r="C34" s="10" t="s">
        <v>23</v>
      </c>
      <c r="D34" s="29" t="s">
        <v>180</v>
      </c>
      <c r="E34" s="10">
        <v>33</v>
      </c>
      <c r="F34" s="29"/>
      <c r="G34" s="10"/>
      <c r="H34" s="10">
        <v>3.29</v>
      </c>
      <c r="I34" s="10">
        <v>53</v>
      </c>
      <c r="J34" s="10">
        <v>240</v>
      </c>
      <c r="K34" s="10">
        <v>60</v>
      </c>
      <c r="L34" s="10">
        <v>12</v>
      </c>
      <c r="M34" s="10">
        <v>34</v>
      </c>
      <c r="N34" s="10">
        <v>5.85</v>
      </c>
      <c r="O34" s="10">
        <v>6</v>
      </c>
      <c r="P34" s="10">
        <v>9</v>
      </c>
      <c r="Q34" s="10">
        <v>18</v>
      </c>
      <c r="R34" s="10">
        <v>10</v>
      </c>
      <c r="S34" s="10">
        <v>28</v>
      </c>
      <c r="T34" s="36">
        <f t="shared" si="0"/>
        <v>232</v>
      </c>
      <c r="U34" s="13"/>
    </row>
    <row r="35" spans="1:21" ht="12.75">
      <c r="A35" s="3">
        <v>26</v>
      </c>
      <c r="B35" s="21" t="s">
        <v>124</v>
      </c>
      <c r="C35" s="11" t="s">
        <v>23</v>
      </c>
      <c r="D35" s="30" t="s">
        <v>175</v>
      </c>
      <c r="E35" s="11">
        <v>51</v>
      </c>
      <c r="F35" s="30"/>
      <c r="G35" s="11"/>
      <c r="H35" s="11">
        <v>3.19</v>
      </c>
      <c r="I35" s="11">
        <v>58</v>
      </c>
      <c r="J35" s="11">
        <v>230</v>
      </c>
      <c r="K35" s="11">
        <v>55</v>
      </c>
      <c r="L35" s="11">
        <v>11</v>
      </c>
      <c r="M35" s="11">
        <v>30</v>
      </c>
      <c r="N35" s="11">
        <v>3.35</v>
      </c>
      <c r="O35" s="11">
        <v>0</v>
      </c>
      <c r="P35" s="11">
        <v>5</v>
      </c>
      <c r="Q35" s="11">
        <v>10</v>
      </c>
      <c r="R35" s="11">
        <v>8</v>
      </c>
      <c r="S35" s="11">
        <v>24</v>
      </c>
      <c r="T35" s="28">
        <f t="shared" si="0"/>
        <v>228</v>
      </c>
      <c r="U35" s="14"/>
    </row>
    <row r="36" spans="1:29" ht="12.75">
      <c r="A36" s="18">
        <v>27</v>
      </c>
      <c r="B36" s="21" t="s">
        <v>125</v>
      </c>
      <c r="C36" s="11" t="s">
        <v>23</v>
      </c>
      <c r="D36" s="30" t="s">
        <v>181</v>
      </c>
      <c r="E36" s="11">
        <v>60</v>
      </c>
      <c r="F36" s="30"/>
      <c r="G36" s="11"/>
      <c r="H36" s="11">
        <v>2.59</v>
      </c>
      <c r="I36" s="11">
        <v>68</v>
      </c>
      <c r="J36" s="11">
        <v>235</v>
      </c>
      <c r="K36" s="11">
        <v>57</v>
      </c>
      <c r="L36" s="11">
        <v>13</v>
      </c>
      <c r="M36" s="11">
        <v>38</v>
      </c>
      <c r="N36" s="11">
        <v>3.4</v>
      </c>
      <c r="O36" s="11">
        <v>0</v>
      </c>
      <c r="P36" s="11">
        <v>17</v>
      </c>
      <c r="Q36" s="11">
        <v>34</v>
      </c>
      <c r="R36" s="11">
        <v>-2</v>
      </c>
      <c r="S36" s="11">
        <v>4</v>
      </c>
      <c r="T36" s="11">
        <f t="shared" si="0"/>
        <v>261</v>
      </c>
      <c r="U36" s="14"/>
      <c r="V36" s="26"/>
      <c r="W36" s="27"/>
      <c r="X36" s="27"/>
      <c r="Y36" s="27"/>
      <c r="Z36" s="27"/>
      <c r="AA36" s="27"/>
      <c r="AB36" s="27"/>
      <c r="AC36" s="27"/>
    </row>
    <row r="37" spans="1:21" ht="12.75">
      <c r="A37" s="3">
        <v>28</v>
      </c>
      <c r="B37" s="21" t="s">
        <v>126</v>
      </c>
      <c r="C37" s="11" t="s">
        <v>23</v>
      </c>
      <c r="D37" s="30" t="s">
        <v>182</v>
      </c>
      <c r="E37" s="11">
        <v>24</v>
      </c>
      <c r="F37" s="30"/>
      <c r="G37" s="11"/>
      <c r="H37" s="11">
        <v>3.43</v>
      </c>
      <c r="I37" s="11">
        <v>42</v>
      </c>
      <c r="J37" s="11">
        <v>227</v>
      </c>
      <c r="K37" s="11">
        <v>52</v>
      </c>
      <c r="L37" s="11">
        <v>5</v>
      </c>
      <c r="M37" s="11">
        <v>10</v>
      </c>
      <c r="N37" s="11">
        <v>3.3</v>
      </c>
      <c r="O37" s="11">
        <v>0</v>
      </c>
      <c r="P37" s="11">
        <v>9</v>
      </c>
      <c r="Q37" s="11">
        <v>18</v>
      </c>
      <c r="R37" s="11">
        <v>-8</v>
      </c>
      <c r="S37" s="11">
        <v>0</v>
      </c>
      <c r="T37" s="34">
        <f t="shared" si="0"/>
        <v>146</v>
      </c>
      <c r="U37" s="14"/>
    </row>
    <row r="38" spans="1:21" ht="12.75">
      <c r="A38" s="3">
        <v>29</v>
      </c>
      <c r="B38" s="21" t="s">
        <v>127</v>
      </c>
      <c r="C38" s="11" t="s">
        <v>23</v>
      </c>
      <c r="D38" s="30" t="s">
        <v>183</v>
      </c>
      <c r="E38" s="11">
        <v>30</v>
      </c>
      <c r="F38" s="30"/>
      <c r="G38" s="11"/>
      <c r="H38" s="11">
        <v>3.08</v>
      </c>
      <c r="I38" s="11">
        <v>63</v>
      </c>
      <c r="J38" s="11">
        <v>237</v>
      </c>
      <c r="K38" s="11">
        <v>58</v>
      </c>
      <c r="L38" s="11">
        <v>13</v>
      </c>
      <c r="M38" s="11">
        <v>38</v>
      </c>
      <c r="N38" s="11">
        <v>3.95</v>
      </c>
      <c r="O38" s="11">
        <v>0</v>
      </c>
      <c r="P38" s="11">
        <v>0</v>
      </c>
      <c r="Q38" s="11">
        <v>0</v>
      </c>
      <c r="R38" s="11">
        <v>0</v>
      </c>
      <c r="S38" s="11">
        <v>8</v>
      </c>
      <c r="T38" s="28">
        <f t="shared" si="0"/>
        <v>197</v>
      </c>
      <c r="U38" s="14"/>
    </row>
    <row r="39" spans="1:21" ht="12.75">
      <c r="A39" s="18">
        <v>30</v>
      </c>
      <c r="B39" s="21" t="s">
        <v>128</v>
      </c>
      <c r="C39" s="11" t="s">
        <v>23</v>
      </c>
      <c r="D39" s="30" t="s">
        <v>180</v>
      </c>
      <c r="E39" s="11">
        <v>46</v>
      </c>
      <c r="F39" s="30"/>
      <c r="G39" s="11"/>
      <c r="H39" s="11">
        <v>4.32</v>
      </c>
      <c r="I39" s="11">
        <v>31</v>
      </c>
      <c r="J39" s="11">
        <v>160</v>
      </c>
      <c r="K39" s="11">
        <v>18</v>
      </c>
      <c r="L39" s="11">
        <v>19</v>
      </c>
      <c r="M39" s="11">
        <v>22</v>
      </c>
      <c r="N39" s="11">
        <v>2.65</v>
      </c>
      <c r="O39" s="11">
        <v>19</v>
      </c>
      <c r="P39" s="11">
        <v>10</v>
      </c>
      <c r="Q39" s="11">
        <v>20</v>
      </c>
      <c r="R39" s="11">
        <v>11</v>
      </c>
      <c r="S39" s="11">
        <v>22</v>
      </c>
      <c r="T39" s="11">
        <f t="shared" si="0"/>
        <v>178</v>
      </c>
      <c r="U39" s="14"/>
    </row>
    <row r="40" spans="1:21" ht="12.75">
      <c r="A40" s="3">
        <v>31</v>
      </c>
      <c r="B40" s="21" t="s">
        <v>129</v>
      </c>
      <c r="C40" s="11" t="s">
        <v>23</v>
      </c>
      <c r="D40" s="30" t="s">
        <v>184</v>
      </c>
      <c r="E40" s="11">
        <v>27</v>
      </c>
      <c r="F40" s="30"/>
      <c r="G40" s="11"/>
      <c r="H40" s="11">
        <v>4.21</v>
      </c>
      <c r="I40" s="11">
        <v>34</v>
      </c>
      <c r="J40" s="11">
        <v>180</v>
      </c>
      <c r="K40" s="11">
        <v>28</v>
      </c>
      <c r="L40" s="11">
        <v>8</v>
      </c>
      <c r="M40" s="11">
        <v>5</v>
      </c>
      <c r="N40" s="11">
        <v>2.91</v>
      </c>
      <c r="O40" s="11">
        <v>18</v>
      </c>
      <c r="P40" s="11">
        <v>11</v>
      </c>
      <c r="Q40" s="11">
        <v>22</v>
      </c>
      <c r="R40" s="11">
        <v>14</v>
      </c>
      <c r="S40" s="11">
        <v>29</v>
      </c>
      <c r="T40" s="11">
        <f t="shared" si="0"/>
        <v>163</v>
      </c>
      <c r="U40" s="14"/>
    </row>
    <row r="41" spans="1:21" ht="12.75">
      <c r="A41" s="19">
        <v>32</v>
      </c>
      <c r="B41" s="21" t="s">
        <v>130</v>
      </c>
      <c r="C41" s="12" t="s">
        <v>23</v>
      </c>
      <c r="D41" s="31" t="s">
        <v>185</v>
      </c>
      <c r="E41" s="12">
        <v>24</v>
      </c>
      <c r="F41" s="31"/>
      <c r="G41" s="12"/>
      <c r="H41" s="12">
        <v>3.47</v>
      </c>
      <c r="I41" s="12">
        <v>56</v>
      </c>
      <c r="J41" s="12">
        <v>190</v>
      </c>
      <c r="K41" s="12">
        <v>33</v>
      </c>
      <c r="L41" s="12">
        <v>8</v>
      </c>
      <c r="M41" s="12">
        <v>5</v>
      </c>
      <c r="N41" s="12">
        <v>2.73</v>
      </c>
      <c r="O41" s="12">
        <v>14</v>
      </c>
      <c r="P41" s="12">
        <v>0</v>
      </c>
      <c r="Q41" s="12">
        <v>0</v>
      </c>
      <c r="R41" s="12">
        <v>11</v>
      </c>
      <c r="S41" s="12">
        <v>22</v>
      </c>
      <c r="T41" s="32">
        <f t="shared" si="0"/>
        <v>154</v>
      </c>
      <c r="U41" s="15">
        <v>1559</v>
      </c>
    </row>
    <row r="42" spans="1:21" ht="12.75">
      <c r="A42" s="2">
        <v>33</v>
      </c>
      <c r="B42" s="7" t="s">
        <v>161</v>
      </c>
      <c r="C42" s="10" t="s">
        <v>24</v>
      </c>
      <c r="D42" s="29" t="s">
        <v>170</v>
      </c>
      <c r="E42" s="10">
        <v>57</v>
      </c>
      <c r="F42" s="29"/>
      <c r="G42" s="10"/>
      <c r="H42" s="10">
        <v>3.22</v>
      </c>
      <c r="I42" s="10">
        <v>56</v>
      </c>
      <c r="J42" s="10">
        <v>207</v>
      </c>
      <c r="K42" s="10">
        <v>47</v>
      </c>
      <c r="L42" s="10">
        <v>20</v>
      </c>
      <c r="M42" s="10">
        <v>61</v>
      </c>
      <c r="N42" s="10">
        <v>2.68</v>
      </c>
      <c r="O42" s="10">
        <v>0</v>
      </c>
      <c r="P42" s="10">
        <v>10</v>
      </c>
      <c r="Q42" s="10">
        <v>20</v>
      </c>
      <c r="R42" s="10">
        <v>5</v>
      </c>
      <c r="S42" s="10">
        <v>18</v>
      </c>
      <c r="T42" s="10">
        <f t="shared" si="0"/>
        <v>259</v>
      </c>
      <c r="U42" s="13"/>
    </row>
    <row r="43" spans="1:21" ht="12.75">
      <c r="A43" s="3">
        <v>34</v>
      </c>
      <c r="B43" s="8" t="s">
        <v>162</v>
      </c>
      <c r="C43" s="11" t="s">
        <v>24</v>
      </c>
      <c r="D43" s="30" t="s">
        <v>186</v>
      </c>
      <c r="E43" s="11">
        <v>43</v>
      </c>
      <c r="F43" s="30"/>
      <c r="G43" s="11"/>
      <c r="H43" s="11">
        <v>3.54</v>
      </c>
      <c r="I43" s="11">
        <v>35</v>
      </c>
      <c r="J43" s="11">
        <v>222</v>
      </c>
      <c r="K43" s="11">
        <v>56</v>
      </c>
      <c r="L43" s="11">
        <v>15</v>
      </c>
      <c r="M43" s="11">
        <v>46</v>
      </c>
      <c r="N43" s="11">
        <v>3.61</v>
      </c>
      <c r="O43" s="11">
        <v>0</v>
      </c>
      <c r="P43" s="11">
        <v>1</v>
      </c>
      <c r="Q43" s="11">
        <v>1</v>
      </c>
      <c r="R43" s="11">
        <v>8</v>
      </c>
      <c r="S43" s="11">
        <v>24</v>
      </c>
      <c r="T43" s="11">
        <f t="shared" si="0"/>
        <v>205</v>
      </c>
      <c r="U43" s="14"/>
    </row>
    <row r="44" spans="1:21" ht="12.75">
      <c r="A44" s="18">
        <v>35</v>
      </c>
      <c r="B44" s="8" t="s">
        <v>163</v>
      </c>
      <c r="C44" s="11" t="s">
        <v>24</v>
      </c>
      <c r="D44" s="30" t="s">
        <v>187</v>
      </c>
      <c r="E44" s="11">
        <v>27</v>
      </c>
      <c r="F44" s="30"/>
      <c r="G44" s="11"/>
      <c r="H44" s="11">
        <v>4.11</v>
      </c>
      <c r="I44" s="11">
        <v>28</v>
      </c>
      <c r="J44" s="11">
        <v>200</v>
      </c>
      <c r="K44" s="11">
        <v>28</v>
      </c>
      <c r="L44" s="11">
        <v>15</v>
      </c>
      <c r="M44" s="11">
        <v>46</v>
      </c>
      <c r="N44" s="11">
        <v>3.75</v>
      </c>
      <c r="O44" s="11">
        <v>0</v>
      </c>
      <c r="P44" s="11">
        <v>4</v>
      </c>
      <c r="Q44" s="11">
        <v>8</v>
      </c>
      <c r="R44" s="11">
        <v>4</v>
      </c>
      <c r="S44" s="11">
        <v>16</v>
      </c>
      <c r="T44" s="34">
        <f t="shared" si="0"/>
        <v>153</v>
      </c>
      <c r="U44" s="14"/>
    </row>
    <row r="45" spans="1:21" ht="12.75">
      <c r="A45" s="3">
        <v>36</v>
      </c>
      <c r="B45" s="8" t="s">
        <v>164</v>
      </c>
      <c r="C45" s="11" t="s">
        <v>24</v>
      </c>
      <c r="D45" s="30" t="s">
        <v>174</v>
      </c>
      <c r="E45" s="11">
        <v>39</v>
      </c>
      <c r="F45" s="30"/>
      <c r="G45" s="11"/>
      <c r="H45" s="11">
        <v>3.44</v>
      </c>
      <c r="I45" s="11">
        <v>41</v>
      </c>
      <c r="J45" s="11">
        <v>200</v>
      </c>
      <c r="K45" s="11">
        <v>28</v>
      </c>
      <c r="L45" s="11">
        <v>10</v>
      </c>
      <c r="M45" s="11">
        <v>26</v>
      </c>
      <c r="N45" s="11">
        <v>3.66</v>
      </c>
      <c r="O45" s="11">
        <v>0</v>
      </c>
      <c r="P45" s="11">
        <v>6</v>
      </c>
      <c r="Q45" s="11">
        <v>12</v>
      </c>
      <c r="R45" s="11">
        <v>-4</v>
      </c>
      <c r="S45" s="11">
        <v>2</v>
      </c>
      <c r="T45" s="28">
        <f t="shared" si="0"/>
        <v>148</v>
      </c>
      <c r="U45" s="14"/>
    </row>
    <row r="46" spans="1:29" ht="12.75">
      <c r="A46" s="3">
        <v>37</v>
      </c>
      <c r="B46" s="8" t="s">
        <v>168</v>
      </c>
      <c r="C46" s="11" t="s">
        <v>24</v>
      </c>
      <c r="D46" s="30" t="s">
        <v>171</v>
      </c>
      <c r="E46" s="11">
        <v>47</v>
      </c>
      <c r="F46" s="30"/>
      <c r="G46" s="11"/>
      <c r="H46" s="11">
        <v>3.39</v>
      </c>
      <c r="I46" s="11">
        <v>46</v>
      </c>
      <c r="J46" s="11">
        <v>188</v>
      </c>
      <c r="K46" s="11">
        <v>32</v>
      </c>
      <c r="L46" s="11">
        <v>18</v>
      </c>
      <c r="M46" s="11">
        <v>57</v>
      </c>
      <c r="N46" s="11">
        <v>2.43</v>
      </c>
      <c r="O46" s="11">
        <v>0</v>
      </c>
      <c r="P46" s="11">
        <v>7</v>
      </c>
      <c r="Q46" s="11">
        <v>14</v>
      </c>
      <c r="R46" s="11">
        <v>5</v>
      </c>
      <c r="S46" s="11">
        <v>18</v>
      </c>
      <c r="T46" s="11">
        <f t="shared" si="0"/>
        <v>214</v>
      </c>
      <c r="U46" s="14"/>
      <c r="V46" s="26"/>
      <c r="W46" s="27"/>
      <c r="X46" s="27"/>
      <c r="Y46" s="27"/>
      <c r="Z46" s="27"/>
      <c r="AA46" s="27"/>
      <c r="AB46" s="27"/>
      <c r="AC46" s="27"/>
    </row>
    <row r="47" spans="1:21" ht="12.75">
      <c r="A47" s="18">
        <v>38</v>
      </c>
      <c r="B47" s="8" t="s">
        <v>165</v>
      </c>
      <c r="C47" s="11" t="s">
        <v>24</v>
      </c>
      <c r="D47" s="30" t="s">
        <v>188</v>
      </c>
      <c r="E47" s="11">
        <v>33</v>
      </c>
      <c r="F47" s="30"/>
      <c r="G47" s="11"/>
      <c r="H47" s="11">
        <v>4.44</v>
      </c>
      <c r="I47" s="11">
        <v>27</v>
      </c>
      <c r="J47" s="11">
        <v>187</v>
      </c>
      <c r="K47" s="11">
        <v>31</v>
      </c>
      <c r="L47" s="11">
        <v>0</v>
      </c>
      <c r="M47" s="11">
        <v>0</v>
      </c>
      <c r="N47" s="11">
        <v>2.23</v>
      </c>
      <c r="O47" s="11">
        <v>4</v>
      </c>
      <c r="P47" s="11">
        <v>7</v>
      </c>
      <c r="Q47" s="11">
        <v>14</v>
      </c>
      <c r="R47" s="11">
        <v>19</v>
      </c>
      <c r="S47" s="11">
        <v>44</v>
      </c>
      <c r="T47" s="11">
        <f t="shared" si="0"/>
        <v>153</v>
      </c>
      <c r="U47" s="14"/>
    </row>
    <row r="48" spans="1:21" ht="12.75">
      <c r="A48" s="3">
        <v>39</v>
      </c>
      <c r="B48" s="8" t="s">
        <v>166</v>
      </c>
      <c r="C48" s="11" t="s">
        <v>24</v>
      </c>
      <c r="D48" s="30" t="s">
        <v>184</v>
      </c>
      <c r="E48" s="11">
        <v>27</v>
      </c>
      <c r="F48" s="30"/>
      <c r="G48" s="11"/>
      <c r="H48" s="11">
        <v>4.48</v>
      </c>
      <c r="I48" s="11">
        <v>25</v>
      </c>
      <c r="J48" s="11">
        <v>200</v>
      </c>
      <c r="K48" s="11">
        <v>28</v>
      </c>
      <c r="L48" s="11">
        <v>24</v>
      </c>
      <c r="M48" s="11">
        <v>32</v>
      </c>
      <c r="N48" s="11">
        <v>2.78</v>
      </c>
      <c r="O48" s="11">
        <v>15</v>
      </c>
      <c r="P48" s="11">
        <v>0</v>
      </c>
      <c r="Q48" s="11">
        <v>0</v>
      </c>
      <c r="R48" s="11">
        <v>6</v>
      </c>
      <c r="S48" s="11">
        <v>12</v>
      </c>
      <c r="T48" s="34">
        <f t="shared" si="0"/>
        <v>139</v>
      </c>
      <c r="U48" s="14"/>
    </row>
    <row r="49" spans="1:21" ht="12.75">
      <c r="A49" s="19">
        <v>40</v>
      </c>
      <c r="B49" s="9" t="s">
        <v>167</v>
      </c>
      <c r="C49" s="12" t="s">
        <v>24</v>
      </c>
      <c r="D49" s="31" t="s">
        <v>186</v>
      </c>
      <c r="E49" s="12">
        <v>56</v>
      </c>
      <c r="F49" s="31"/>
      <c r="G49" s="12"/>
      <c r="H49" s="12">
        <v>3.36</v>
      </c>
      <c r="I49" s="12">
        <v>61</v>
      </c>
      <c r="J49" s="12">
        <v>188</v>
      </c>
      <c r="K49" s="12">
        <v>32</v>
      </c>
      <c r="L49" s="12">
        <v>6</v>
      </c>
      <c r="M49" s="12">
        <v>3</v>
      </c>
      <c r="N49" s="12">
        <v>2.63</v>
      </c>
      <c r="O49" s="12">
        <v>12</v>
      </c>
      <c r="P49" s="12">
        <v>0</v>
      </c>
      <c r="Q49" s="12">
        <v>0</v>
      </c>
      <c r="R49" s="12">
        <v>8</v>
      </c>
      <c r="S49" s="12">
        <v>16</v>
      </c>
      <c r="T49" s="35">
        <f t="shared" si="0"/>
        <v>180</v>
      </c>
      <c r="U49" s="15">
        <v>1451</v>
      </c>
    </row>
    <row r="50" spans="1:21" ht="12.75">
      <c r="A50" s="2">
        <v>41</v>
      </c>
      <c r="B50" s="7" t="s">
        <v>53</v>
      </c>
      <c r="C50" s="10" t="s">
        <v>25</v>
      </c>
      <c r="D50" s="29" t="s">
        <v>171</v>
      </c>
      <c r="E50" s="10">
        <v>47</v>
      </c>
      <c r="F50" s="29"/>
      <c r="G50" s="10"/>
      <c r="H50" s="10">
        <v>3.15</v>
      </c>
      <c r="I50" s="10">
        <v>60</v>
      </c>
      <c r="J50" s="10">
        <v>207</v>
      </c>
      <c r="K50" s="10">
        <v>32</v>
      </c>
      <c r="L50" s="10">
        <v>11</v>
      </c>
      <c r="M50" s="10">
        <v>30</v>
      </c>
      <c r="N50" s="10">
        <v>4.57</v>
      </c>
      <c r="O50" s="10">
        <v>0</v>
      </c>
      <c r="P50" s="10">
        <v>15</v>
      </c>
      <c r="Q50" s="10">
        <v>30</v>
      </c>
      <c r="R50" s="10">
        <v>-7</v>
      </c>
      <c r="S50" s="10">
        <v>0</v>
      </c>
      <c r="T50" s="36">
        <f t="shared" si="0"/>
        <v>199</v>
      </c>
      <c r="U50" s="13"/>
    </row>
    <row r="51" spans="1:21" ht="12.75">
      <c r="A51" s="3">
        <v>42</v>
      </c>
      <c r="B51" s="8" t="s">
        <v>54</v>
      </c>
      <c r="C51" s="11" t="s">
        <v>25</v>
      </c>
      <c r="D51" s="30" t="s">
        <v>174</v>
      </c>
      <c r="E51" s="11">
        <v>39</v>
      </c>
      <c r="F51" s="30"/>
      <c r="G51" s="11"/>
      <c r="H51" s="11">
        <v>3.22</v>
      </c>
      <c r="I51" s="11">
        <v>56</v>
      </c>
      <c r="J51" s="11">
        <v>213</v>
      </c>
      <c r="K51" s="11">
        <v>38</v>
      </c>
      <c r="L51" s="11">
        <v>7</v>
      </c>
      <c r="M51" s="11">
        <v>16</v>
      </c>
      <c r="N51" s="11">
        <v>2.9</v>
      </c>
      <c r="O51" s="11">
        <v>0</v>
      </c>
      <c r="P51" s="11">
        <v>1</v>
      </c>
      <c r="Q51" s="11">
        <v>1</v>
      </c>
      <c r="R51" s="11">
        <v>-3</v>
      </c>
      <c r="S51" s="11">
        <v>3</v>
      </c>
      <c r="T51" s="28">
        <f t="shared" si="0"/>
        <v>153</v>
      </c>
      <c r="U51" s="14"/>
    </row>
    <row r="52" spans="1:21" ht="12.75">
      <c r="A52" s="18">
        <v>43</v>
      </c>
      <c r="B52" s="8" t="s">
        <v>55</v>
      </c>
      <c r="C52" s="11" t="s">
        <v>25</v>
      </c>
      <c r="D52" s="30" t="s">
        <v>173</v>
      </c>
      <c r="E52" s="11">
        <v>54</v>
      </c>
      <c r="F52" s="30"/>
      <c r="G52" s="11"/>
      <c r="H52" s="11">
        <v>3.01</v>
      </c>
      <c r="I52" s="11">
        <v>67</v>
      </c>
      <c r="J52" s="11">
        <v>220</v>
      </c>
      <c r="K52" s="11">
        <v>45</v>
      </c>
      <c r="L52" s="11">
        <v>10</v>
      </c>
      <c r="M52" s="11">
        <v>26</v>
      </c>
      <c r="N52" s="11">
        <v>2.5</v>
      </c>
      <c r="O52" s="11">
        <v>0</v>
      </c>
      <c r="P52" s="11">
        <v>10</v>
      </c>
      <c r="Q52" s="11">
        <v>20</v>
      </c>
      <c r="R52" s="11">
        <v>-2</v>
      </c>
      <c r="S52" s="11">
        <v>4</v>
      </c>
      <c r="T52" s="28">
        <f t="shared" si="0"/>
        <v>216</v>
      </c>
      <c r="U52" s="14"/>
    </row>
    <row r="53" spans="1:21" ht="12.75">
      <c r="A53" s="3">
        <v>44</v>
      </c>
      <c r="B53" s="8" t="s">
        <v>58</v>
      </c>
      <c r="C53" s="11" t="s">
        <v>25</v>
      </c>
      <c r="D53" s="30" t="s">
        <v>189</v>
      </c>
      <c r="E53" s="11">
        <v>20</v>
      </c>
      <c r="F53" s="30"/>
      <c r="G53" s="11"/>
      <c r="H53" s="11">
        <v>4.14</v>
      </c>
      <c r="I53" s="11">
        <v>27</v>
      </c>
      <c r="J53" s="11">
        <v>167</v>
      </c>
      <c r="K53" s="11">
        <v>13</v>
      </c>
      <c r="L53" s="11"/>
      <c r="M53" s="11"/>
      <c r="N53" s="11">
        <v>2.21</v>
      </c>
      <c r="O53" s="11">
        <v>0</v>
      </c>
      <c r="P53" s="11">
        <v>0</v>
      </c>
      <c r="Q53" s="11">
        <v>0</v>
      </c>
      <c r="R53" s="11">
        <v>12</v>
      </c>
      <c r="S53" s="11">
        <v>24</v>
      </c>
      <c r="T53" s="28">
        <f t="shared" si="0"/>
        <v>84</v>
      </c>
      <c r="U53" s="14"/>
    </row>
    <row r="54" spans="1:29" ht="12.75">
      <c r="A54" s="3">
        <v>45</v>
      </c>
      <c r="B54" s="8" t="s">
        <v>59</v>
      </c>
      <c r="C54" s="11" t="s">
        <v>25</v>
      </c>
      <c r="D54" s="30" t="s">
        <v>178</v>
      </c>
      <c r="E54" s="11">
        <v>14</v>
      </c>
      <c r="F54" s="30"/>
      <c r="G54" s="11"/>
      <c r="H54" s="11">
        <v>4.53</v>
      </c>
      <c r="I54" s="11">
        <v>14</v>
      </c>
      <c r="J54" s="11">
        <v>165</v>
      </c>
      <c r="K54" s="11">
        <v>12</v>
      </c>
      <c r="L54" s="11">
        <v>0</v>
      </c>
      <c r="M54" s="11">
        <v>0</v>
      </c>
      <c r="N54" s="11">
        <v>2.76</v>
      </c>
      <c r="O54" s="11">
        <v>0</v>
      </c>
      <c r="P54" s="11">
        <v>2</v>
      </c>
      <c r="Q54" s="11">
        <v>4</v>
      </c>
      <c r="R54" s="11">
        <v>20</v>
      </c>
      <c r="S54" s="11">
        <v>47</v>
      </c>
      <c r="T54" s="28">
        <f t="shared" si="0"/>
        <v>91</v>
      </c>
      <c r="U54" s="14"/>
      <c r="V54" s="26"/>
      <c r="W54" s="27"/>
      <c r="X54" s="27"/>
      <c r="Y54" s="27"/>
      <c r="Z54" s="27"/>
      <c r="AA54" s="27"/>
      <c r="AB54" s="27"/>
      <c r="AC54" s="27"/>
    </row>
    <row r="55" spans="1:21" ht="12.75">
      <c r="A55" s="18">
        <v>46</v>
      </c>
      <c r="B55" s="8" t="s">
        <v>57</v>
      </c>
      <c r="C55" s="11" t="s">
        <v>25</v>
      </c>
      <c r="D55" s="30" t="s">
        <v>190</v>
      </c>
      <c r="E55" s="11">
        <v>16</v>
      </c>
      <c r="F55" s="30"/>
      <c r="G55" s="11"/>
      <c r="H55" s="11">
        <v>5.04</v>
      </c>
      <c r="I55" s="11">
        <v>20</v>
      </c>
      <c r="J55" s="11">
        <v>125</v>
      </c>
      <c r="K55" s="11">
        <v>4</v>
      </c>
      <c r="L55" s="11">
        <v>0</v>
      </c>
      <c r="M55" s="11">
        <v>0</v>
      </c>
      <c r="N55" s="11">
        <v>1.43</v>
      </c>
      <c r="O55" s="11">
        <v>0</v>
      </c>
      <c r="P55" s="11">
        <v>2</v>
      </c>
      <c r="Q55" s="11">
        <v>4</v>
      </c>
      <c r="R55" s="11">
        <v>4</v>
      </c>
      <c r="S55" s="11">
        <v>8</v>
      </c>
      <c r="T55" s="28">
        <f t="shared" si="0"/>
        <v>52</v>
      </c>
      <c r="U55" s="14"/>
    </row>
    <row r="56" spans="1:21" ht="12.75">
      <c r="A56" s="3">
        <v>47</v>
      </c>
      <c r="B56" s="8" t="s">
        <v>60</v>
      </c>
      <c r="C56" s="11" t="s">
        <v>25</v>
      </c>
      <c r="D56" s="30" t="s">
        <v>182</v>
      </c>
      <c r="E56" s="11">
        <v>36</v>
      </c>
      <c r="F56" s="30"/>
      <c r="G56" s="11"/>
      <c r="H56" s="11">
        <v>4.27</v>
      </c>
      <c r="I56" s="11">
        <v>32</v>
      </c>
      <c r="J56" s="11">
        <v>191</v>
      </c>
      <c r="K56" s="11">
        <v>33</v>
      </c>
      <c r="L56" s="11">
        <v>0</v>
      </c>
      <c r="M56" s="11">
        <v>0</v>
      </c>
      <c r="N56" s="11">
        <v>2.26</v>
      </c>
      <c r="O56" s="11">
        <v>5</v>
      </c>
      <c r="P56" s="11">
        <v>4</v>
      </c>
      <c r="Q56" s="11">
        <v>8</v>
      </c>
      <c r="R56" s="11">
        <v>3</v>
      </c>
      <c r="S56" s="11">
        <v>7</v>
      </c>
      <c r="T56" s="28">
        <f t="shared" si="0"/>
        <v>121</v>
      </c>
      <c r="U56" s="14"/>
    </row>
    <row r="57" spans="1:21" ht="12.75">
      <c r="A57" s="19">
        <v>48</v>
      </c>
      <c r="B57" s="9" t="s">
        <v>56</v>
      </c>
      <c r="C57" s="12" t="s">
        <v>25</v>
      </c>
      <c r="D57" s="31" t="s">
        <v>189</v>
      </c>
      <c r="E57" s="12">
        <v>30</v>
      </c>
      <c r="F57" s="31"/>
      <c r="G57" s="12"/>
      <c r="H57" s="12">
        <v>5.01</v>
      </c>
      <c r="I57" s="12">
        <v>21</v>
      </c>
      <c r="J57" s="12">
        <v>175</v>
      </c>
      <c r="K57" s="12">
        <v>25</v>
      </c>
      <c r="L57" s="12">
        <v>0</v>
      </c>
      <c r="M57" s="12">
        <v>0</v>
      </c>
      <c r="N57" s="12">
        <v>2.47</v>
      </c>
      <c r="O57" s="12">
        <v>9</v>
      </c>
      <c r="P57" s="12">
        <v>1</v>
      </c>
      <c r="Q57" s="12">
        <v>1</v>
      </c>
      <c r="R57" s="12">
        <v>3</v>
      </c>
      <c r="S57" s="12">
        <v>7</v>
      </c>
      <c r="T57" s="35">
        <f t="shared" si="0"/>
        <v>93</v>
      </c>
      <c r="U57" s="15">
        <v>1009</v>
      </c>
    </row>
    <row r="58" spans="1:21" ht="12.75">
      <c r="A58" s="2">
        <v>49</v>
      </c>
      <c r="B58" s="7" t="s">
        <v>45</v>
      </c>
      <c r="C58" s="10" t="s">
        <v>27</v>
      </c>
      <c r="D58" s="29" t="s">
        <v>186</v>
      </c>
      <c r="E58" s="10">
        <v>43</v>
      </c>
      <c r="F58" s="29"/>
      <c r="G58" s="10"/>
      <c r="H58" s="10">
        <v>3.22</v>
      </c>
      <c r="I58" s="10">
        <v>56</v>
      </c>
      <c r="J58" s="10">
        <v>237</v>
      </c>
      <c r="K58" s="10">
        <v>58</v>
      </c>
      <c r="L58" s="10">
        <v>15</v>
      </c>
      <c r="M58" s="10">
        <v>46</v>
      </c>
      <c r="N58" s="10">
        <v>4.97</v>
      </c>
      <c r="O58" s="10">
        <v>0</v>
      </c>
      <c r="P58" s="10">
        <v>2</v>
      </c>
      <c r="Q58" s="10">
        <v>1</v>
      </c>
      <c r="R58" s="10">
        <v>8</v>
      </c>
      <c r="S58" s="10">
        <v>24</v>
      </c>
      <c r="T58" s="36">
        <f t="shared" si="0"/>
        <v>228</v>
      </c>
      <c r="U58" s="13"/>
    </row>
    <row r="59" spans="1:21" ht="12.75">
      <c r="A59" s="3">
        <v>50</v>
      </c>
      <c r="B59" s="8" t="s">
        <v>46</v>
      </c>
      <c r="C59" s="11" t="s">
        <v>27</v>
      </c>
      <c r="D59" s="30" t="s">
        <v>186</v>
      </c>
      <c r="E59" s="11">
        <v>43</v>
      </c>
      <c r="F59" s="30"/>
      <c r="G59" s="11"/>
      <c r="H59" s="11">
        <v>3.32</v>
      </c>
      <c r="I59" s="11">
        <v>51</v>
      </c>
      <c r="J59" s="11">
        <v>220</v>
      </c>
      <c r="K59" s="11">
        <v>45</v>
      </c>
      <c r="L59" s="11">
        <v>15</v>
      </c>
      <c r="M59" s="11">
        <v>46</v>
      </c>
      <c r="N59" s="11">
        <v>3.9</v>
      </c>
      <c r="O59" s="11">
        <v>0</v>
      </c>
      <c r="P59" s="11">
        <v>0</v>
      </c>
      <c r="Q59" s="11">
        <v>0</v>
      </c>
      <c r="R59" s="11">
        <v>-10</v>
      </c>
      <c r="S59" s="11">
        <v>0</v>
      </c>
      <c r="T59" s="28">
        <f t="shared" si="0"/>
        <v>185</v>
      </c>
      <c r="U59" s="14"/>
    </row>
    <row r="60" spans="1:21" ht="12.75">
      <c r="A60" s="18">
        <v>51</v>
      </c>
      <c r="B60" s="8" t="s">
        <v>47</v>
      </c>
      <c r="C60" s="11" t="s">
        <v>27</v>
      </c>
      <c r="D60" s="30" t="s">
        <v>175</v>
      </c>
      <c r="E60" s="11">
        <v>51</v>
      </c>
      <c r="F60" s="30"/>
      <c r="G60" s="11"/>
      <c r="H60" s="11">
        <v>3.15</v>
      </c>
      <c r="I60" s="11">
        <v>60</v>
      </c>
      <c r="J60" s="11">
        <v>237</v>
      </c>
      <c r="K60" s="11">
        <v>58</v>
      </c>
      <c r="L60" s="11">
        <v>15</v>
      </c>
      <c r="M60" s="11">
        <v>46</v>
      </c>
      <c r="N60" s="11">
        <v>3.9</v>
      </c>
      <c r="O60" s="11">
        <v>0</v>
      </c>
      <c r="P60" s="11">
        <v>11</v>
      </c>
      <c r="Q60" s="11">
        <v>22</v>
      </c>
      <c r="R60" s="11">
        <v>-10</v>
      </c>
      <c r="S60" s="11">
        <v>0</v>
      </c>
      <c r="T60" s="11">
        <f t="shared" si="0"/>
        <v>237</v>
      </c>
      <c r="U60" s="14"/>
    </row>
    <row r="61" spans="1:21" ht="12.75">
      <c r="A61" s="3">
        <v>52</v>
      </c>
      <c r="B61" s="8" t="s">
        <v>48</v>
      </c>
      <c r="C61" s="11" t="s">
        <v>27</v>
      </c>
      <c r="D61" s="30" t="s">
        <v>173</v>
      </c>
      <c r="E61" s="11">
        <v>54</v>
      </c>
      <c r="F61" s="30"/>
      <c r="G61" s="11"/>
      <c r="H61" s="11">
        <v>3.39</v>
      </c>
      <c r="I61" s="11">
        <v>46</v>
      </c>
      <c r="J61" s="11">
        <v>257</v>
      </c>
      <c r="K61" s="11">
        <v>69</v>
      </c>
      <c r="L61" s="11">
        <v>23</v>
      </c>
      <c r="M61" s="11">
        <v>64</v>
      </c>
      <c r="N61" s="11">
        <v>5.35</v>
      </c>
      <c r="O61" s="11">
        <v>0</v>
      </c>
      <c r="P61" s="11">
        <v>2</v>
      </c>
      <c r="Q61" s="11">
        <v>1</v>
      </c>
      <c r="R61" s="11">
        <v>7</v>
      </c>
      <c r="S61" s="11">
        <v>22</v>
      </c>
      <c r="T61" s="11">
        <f t="shared" si="0"/>
        <v>256</v>
      </c>
      <c r="U61" s="14"/>
    </row>
    <row r="62" spans="1:29" ht="12.75">
      <c r="A62" s="3">
        <v>53</v>
      </c>
      <c r="B62" s="8" t="s">
        <v>49</v>
      </c>
      <c r="C62" s="11" t="s">
        <v>27</v>
      </c>
      <c r="D62" s="30" t="s">
        <v>174</v>
      </c>
      <c r="E62" s="11">
        <v>39</v>
      </c>
      <c r="F62" s="30"/>
      <c r="G62" s="11"/>
      <c r="H62" s="11">
        <v>3.26</v>
      </c>
      <c r="I62" s="11">
        <v>54</v>
      </c>
      <c r="J62" s="11">
        <v>255</v>
      </c>
      <c r="K62" s="11">
        <v>67</v>
      </c>
      <c r="L62" s="11">
        <v>19</v>
      </c>
      <c r="M62" s="11">
        <v>59</v>
      </c>
      <c r="N62" s="11">
        <v>4.1</v>
      </c>
      <c r="O62" s="11">
        <v>0</v>
      </c>
      <c r="P62" s="11">
        <v>1</v>
      </c>
      <c r="Q62" s="11">
        <v>1</v>
      </c>
      <c r="R62" s="11">
        <v>4</v>
      </c>
      <c r="S62" s="11">
        <v>16</v>
      </c>
      <c r="T62" s="11">
        <f t="shared" si="0"/>
        <v>236</v>
      </c>
      <c r="U62" s="14"/>
      <c r="V62" s="26"/>
      <c r="W62" s="27"/>
      <c r="X62" s="27"/>
      <c r="Y62" s="27"/>
      <c r="Z62" s="27"/>
      <c r="AA62" s="27"/>
      <c r="AB62" s="27"/>
      <c r="AC62" s="27"/>
    </row>
    <row r="63" spans="1:21" ht="12.75">
      <c r="A63" s="18">
        <v>54</v>
      </c>
      <c r="B63" s="8" t="s">
        <v>50</v>
      </c>
      <c r="C63" s="11" t="s">
        <v>27</v>
      </c>
      <c r="D63" s="30" t="s">
        <v>174</v>
      </c>
      <c r="E63" s="11">
        <v>53</v>
      </c>
      <c r="F63" s="30"/>
      <c r="G63" s="11"/>
      <c r="H63" s="11">
        <v>4.12</v>
      </c>
      <c r="I63" s="11">
        <v>39</v>
      </c>
      <c r="J63" s="11">
        <v>190</v>
      </c>
      <c r="K63" s="11">
        <v>33</v>
      </c>
      <c r="L63" s="11">
        <v>15</v>
      </c>
      <c r="M63" s="11">
        <v>14</v>
      </c>
      <c r="N63" s="11">
        <v>2.73</v>
      </c>
      <c r="O63" s="11">
        <v>14</v>
      </c>
      <c r="P63" s="11">
        <v>8</v>
      </c>
      <c r="Q63" s="11">
        <v>4</v>
      </c>
      <c r="R63" s="11">
        <v>3</v>
      </c>
      <c r="S63" s="11">
        <v>7</v>
      </c>
      <c r="T63" s="34">
        <f t="shared" si="0"/>
        <v>164</v>
      </c>
      <c r="U63" s="14"/>
    </row>
    <row r="64" spans="1:21" ht="12.75">
      <c r="A64" s="3">
        <v>55</v>
      </c>
      <c r="B64" s="8" t="s">
        <v>51</v>
      </c>
      <c r="C64" s="11" t="s">
        <v>27</v>
      </c>
      <c r="D64" s="30" t="s">
        <v>184</v>
      </c>
      <c r="E64" s="11">
        <v>27</v>
      </c>
      <c r="F64" s="30"/>
      <c r="G64" s="11"/>
      <c r="H64" s="11">
        <v>4.48</v>
      </c>
      <c r="I64" s="11">
        <v>25</v>
      </c>
      <c r="J64" s="11">
        <v>177</v>
      </c>
      <c r="K64" s="11">
        <v>26</v>
      </c>
      <c r="L64" s="11">
        <v>2</v>
      </c>
      <c r="M64" s="11">
        <v>0</v>
      </c>
      <c r="N64" s="11">
        <v>1.6</v>
      </c>
      <c r="O64" s="11">
        <v>0</v>
      </c>
      <c r="P64" s="11">
        <v>0</v>
      </c>
      <c r="Q64" s="11">
        <v>0</v>
      </c>
      <c r="R64" s="11">
        <v>5</v>
      </c>
      <c r="S64" s="11">
        <v>10</v>
      </c>
      <c r="T64" s="11">
        <f t="shared" si="0"/>
        <v>88</v>
      </c>
      <c r="U64" s="14"/>
    </row>
    <row r="65" spans="1:21" ht="12.75">
      <c r="A65" s="19">
        <v>56</v>
      </c>
      <c r="B65" s="9" t="s">
        <v>52</v>
      </c>
      <c r="C65" s="12" t="s">
        <v>27</v>
      </c>
      <c r="D65" s="31" t="s">
        <v>188</v>
      </c>
      <c r="E65" s="12">
        <v>33</v>
      </c>
      <c r="F65" s="31"/>
      <c r="G65" s="12"/>
      <c r="H65" s="12">
        <v>5.45</v>
      </c>
      <c r="I65" s="12">
        <v>10</v>
      </c>
      <c r="J65" s="12">
        <v>190</v>
      </c>
      <c r="K65" s="12">
        <v>33</v>
      </c>
      <c r="L65" s="12">
        <v>9</v>
      </c>
      <c r="M65" s="12">
        <v>6</v>
      </c>
      <c r="N65" s="12">
        <v>1.8</v>
      </c>
      <c r="O65" s="12">
        <v>0</v>
      </c>
      <c r="P65" s="12">
        <v>0</v>
      </c>
      <c r="Q65" s="12">
        <v>0</v>
      </c>
      <c r="R65" s="12">
        <v>11</v>
      </c>
      <c r="S65" s="12">
        <v>22</v>
      </c>
      <c r="T65" s="32">
        <f t="shared" si="0"/>
        <v>104</v>
      </c>
      <c r="U65" s="15">
        <v>1498</v>
      </c>
    </row>
    <row r="66" spans="1:21" ht="12.75" hidden="1">
      <c r="A66" s="2">
        <v>57</v>
      </c>
      <c r="B66" s="7"/>
      <c r="C66" s="10" t="s">
        <v>28</v>
      </c>
      <c r="D66" s="29" t="s">
        <v>176</v>
      </c>
      <c r="E66" s="10">
        <v>0</v>
      </c>
      <c r="F66" s="29"/>
      <c r="G66" s="10"/>
      <c r="H66" s="10">
        <v>0</v>
      </c>
      <c r="I66" s="10"/>
      <c r="J66" s="10">
        <v>0</v>
      </c>
      <c r="K66" s="10">
        <v>0</v>
      </c>
      <c r="L66" s="10"/>
      <c r="M66" s="10"/>
      <c r="N66" s="10">
        <v>0</v>
      </c>
      <c r="O66" s="10">
        <v>0</v>
      </c>
      <c r="P66" s="10"/>
      <c r="Q66" s="10"/>
      <c r="R66" s="10"/>
      <c r="S66" s="10"/>
      <c r="T66" s="10">
        <f t="shared" si="0"/>
        <v>0</v>
      </c>
      <c r="U66" s="13"/>
    </row>
    <row r="67" spans="1:21" ht="12.75" hidden="1">
      <c r="A67" s="3">
        <v>58</v>
      </c>
      <c r="B67" s="8"/>
      <c r="C67" s="11" t="s">
        <v>28</v>
      </c>
      <c r="D67" s="30" t="s">
        <v>176</v>
      </c>
      <c r="E67" s="11">
        <v>0</v>
      </c>
      <c r="F67" s="30"/>
      <c r="G67" s="11"/>
      <c r="H67" s="11">
        <v>0</v>
      </c>
      <c r="I67" s="11"/>
      <c r="J67" s="11">
        <v>0</v>
      </c>
      <c r="K67" s="11">
        <v>0</v>
      </c>
      <c r="L67" s="11"/>
      <c r="M67" s="11"/>
      <c r="N67" s="11">
        <v>0</v>
      </c>
      <c r="O67" s="11">
        <v>0</v>
      </c>
      <c r="P67" s="11"/>
      <c r="Q67" s="11"/>
      <c r="R67" s="11"/>
      <c r="S67" s="11"/>
      <c r="T67" s="10">
        <f t="shared" si="0"/>
        <v>0</v>
      </c>
      <c r="U67" s="14"/>
    </row>
    <row r="68" spans="1:21" ht="12.75" hidden="1">
      <c r="A68" s="18">
        <v>59</v>
      </c>
      <c r="B68" s="8"/>
      <c r="C68" s="11" t="s">
        <v>28</v>
      </c>
      <c r="D68" s="30" t="s">
        <v>176</v>
      </c>
      <c r="E68" s="11">
        <v>0</v>
      </c>
      <c r="F68" s="30"/>
      <c r="G68" s="11"/>
      <c r="H68" s="11">
        <v>0</v>
      </c>
      <c r="I68" s="11"/>
      <c r="J68" s="11">
        <v>0</v>
      </c>
      <c r="K68" s="11">
        <v>0</v>
      </c>
      <c r="L68" s="11"/>
      <c r="M68" s="11"/>
      <c r="N68" s="11">
        <v>0</v>
      </c>
      <c r="O68" s="11">
        <v>0</v>
      </c>
      <c r="P68" s="11"/>
      <c r="Q68" s="11"/>
      <c r="R68" s="11"/>
      <c r="S68" s="11"/>
      <c r="T68" s="10">
        <f t="shared" si="0"/>
        <v>0</v>
      </c>
      <c r="U68" s="14"/>
    </row>
    <row r="69" spans="1:21" ht="12.75" hidden="1">
      <c r="A69" s="3">
        <v>60</v>
      </c>
      <c r="B69" s="8"/>
      <c r="C69" s="11" t="s">
        <v>28</v>
      </c>
      <c r="D69" s="30" t="s">
        <v>176</v>
      </c>
      <c r="E69" s="11">
        <v>0</v>
      </c>
      <c r="F69" s="30"/>
      <c r="G69" s="11"/>
      <c r="H69" s="11">
        <v>0</v>
      </c>
      <c r="I69" s="11"/>
      <c r="J69" s="11">
        <v>0</v>
      </c>
      <c r="K69" s="11">
        <v>0</v>
      </c>
      <c r="L69" s="11"/>
      <c r="M69" s="11"/>
      <c r="N69" s="11">
        <v>0</v>
      </c>
      <c r="O69" s="11">
        <v>0</v>
      </c>
      <c r="P69" s="11"/>
      <c r="Q69" s="11"/>
      <c r="R69" s="11"/>
      <c r="S69" s="11"/>
      <c r="T69" s="10">
        <f t="shared" si="0"/>
        <v>0</v>
      </c>
      <c r="U69" s="14"/>
    </row>
    <row r="70" spans="1:21" ht="12.75" hidden="1">
      <c r="A70" s="3">
        <v>61</v>
      </c>
      <c r="B70" s="8"/>
      <c r="C70" s="11" t="s">
        <v>28</v>
      </c>
      <c r="D70" s="30" t="s">
        <v>176</v>
      </c>
      <c r="E70" s="11">
        <v>0</v>
      </c>
      <c r="F70" s="30"/>
      <c r="G70" s="11"/>
      <c r="H70" s="11">
        <v>0</v>
      </c>
      <c r="I70" s="11"/>
      <c r="J70" s="11">
        <v>0</v>
      </c>
      <c r="K70" s="11">
        <v>0</v>
      </c>
      <c r="L70" s="11"/>
      <c r="M70" s="11"/>
      <c r="N70" s="11">
        <v>0</v>
      </c>
      <c r="O70" s="11">
        <v>0</v>
      </c>
      <c r="P70" s="11"/>
      <c r="Q70" s="11"/>
      <c r="R70" s="11"/>
      <c r="S70" s="11"/>
      <c r="T70" s="10">
        <f t="shared" si="0"/>
        <v>0</v>
      </c>
      <c r="U70" s="14"/>
    </row>
    <row r="71" spans="1:21" ht="12.75" hidden="1">
      <c r="A71" s="18">
        <v>62</v>
      </c>
      <c r="B71" s="8"/>
      <c r="C71" s="11" t="s">
        <v>28</v>
      </c>
      <c r="D71" s="30" t="s">
        <v>176</v>
      </c>
      <c r="E71" s="11">
        <v>0</v>
      </c>
      <c r="F71" s="30"/>
      <c r="G71" s="11"/>
      <c r="H71" s="11">
        <v>0</v>
      </c>
      <c r="I71" s="11"/>
      <c r="J71" s="11">
        <v>0</v>
      </c>
      <c r="K71" s="11">
        <v>0</v>
      </c>
      <c r="L71" s="11"/>
      <c r="M71" s="11"/>
      <c r="N71" s="11">
        <v>0</v>
      </c>
      <c r="O71" s="11">
        <v>0</v>
      </c>
      <c r="P71" s="11"/>
      <c r="Q71" s="11"/>
      <c r="R71" s="11"/>
      <c r="S71" s="11"/>
      <c r="T71" s="10">
        <f t="shared" si="0"/>
        <v>0</v>
      </c>
      <c r="U71" s="14"/>
    </row>
    <row r="72" spans="1:21" ht="12.75" hidden="1">
      <c r="A72" s="3">
        <v>63</v>
      </c>
      <c r="B72" s="8"/>
      <c r="C72" s="11" t="s">
        <v>28</v>
      </c>
      <c r="D72" s="30" t="s">
        <v>176</v>
      </c>
      <c r="E72" s="11">
        <v>0</v>
      </c>
      <c r="F72" s="30"/>
      <c r="G72" s="11"/>
      <c r="H72" s="11">
        <v>0</v>
      </c>
      <c r="I72" s="11"/>
      <c r="J72" s="11">
        <v>0</v>
      </c>
      <c r="K72" s="11">
        <v>0</v>
      </c>
      <c r="L72" s="11"/>
      <c r="M72" s="11"/>
      <c r="N72" s="11">
        <v>0</v>
      </c>
      <c r="O72" s="11">
        <v>0</v>
      </c>
      <c r="P72" s="11"/>
      <c r="Q72" s="11"/>
      <c r="R72" s="11"/>
      <c r="S72" s="11"/>
      <c r="T72" s="10">
        <f t="shared" si="0"/>
        <v>0</v>
      </c>
      <c r="U72" s="14"/>
    </row>
    <row r="73" spans="1:21" ht="12.75" hidden="1">
      <c r="A73" s="19">
        <v>64</v>
      </c>
      <c r="B73" s="9"/>
      <c r="C73" s="12" t="s">
        <v>28</v>
      </c>
      <c r="D73" s="31" t="s">
        <v>176</v>
      </c>
      <c r="E73" s="12">
        <v>0</v>
      </c>
      <c r="F73" s="31"/>
      <c r="G73" s="12"/>
      <c r="H73" s="12">
        <v>0</v>
      </c>
      <c r="I73" s="12"/>
      <c r="J73" s="12">
        <v>0</v>
      </c>
      <c r="K73" s="12">
        <v>0</v>
      </c>
      <c r="L73" s="12"/>
      <c r="M73" s="12"/>
      <c r="N73" s="12">
        <v>0</v>
      </c>
      <c r="O73" s="12">
        <v>0</v>
      </c>
      <c r="P73" s="12"/>
      <c r="Q73" s="12"/>
      <c r="R73" s="12"/>
      <c r="S73" s="12"/>
      <c r="T73" s="10">
        <f t="shared" si="0"/>
        <v>0</v>
      </c>
      <c r="U73" s="15"/>
    </row>
    <row r="74" spans="1:21" ht="12.75">
      <c r="A74" s="2">
        <v>65</v>
      </c>
      <c r="B74" s="21" t="s">
        <v>75</v>
      </c>
      <c r="C74" s="10" t="s">
        <v>29</v>
      </c>
      <c r="D74" s="29" t="s">
        <v>174</v>
      </c>
      <c r="E74" s="10">
        <v>39</v>
      </c>
      <c r="F74" s="29"/>
      <c r="G74" s="10"/>
      <c r="H74" s="10">
        <v>3.25</v>
      </c>
      <c r="I74" s="10">
        <v>55</v>
      </c>
      <c r="J74" s="10">
        <v>220</v>
      </c>
      <c r="K74" s="10">
        <v>45</v>
      </c>
      <c r="L74" s="10">
        <v>14</v>
      </c>
      <c r="M74" s="10">
        <v>42</v>
      </c>
      <c r="N74" s="10">
        <v>2.43</v>
      </c>
      <c r="O74" s="10">
        <v>0</v>
      </c>
      <c r="P74" s="10">
        <v>7</v>
      </c>
      <c r="Q74" s="10">
        <v>14</v>
      </c>
      <c r="R74" s="10">
        <v>-10</v>
      </c>
      <c r="S74" s="10">
        <v>0</v>
      </c>
      <c r="T74" s="10">
        <f t="shared" si="0"/>
        <v>195</v>
      </c>
      <c r="U74" s="13"/>
    </row>
    <row r="75" spans="1:21" ht="12.75">
      <c r="A75" s="3">
        <v>66</v>
      </c>
      <c r="B75" s="21" t="s">
        <v>73</v>
      </c>
      <c r="C75" s="11" t="s">
        <v>29</v>
      </c>
      <c r="D75" s="30" t="s">
        <v>171</v>
      </c>
      <c r="E75" s="11">
        <v>47</v>
      </c>
      <c r="F75" s="30"/>
      <c r="G75" s="11"/>
      <c r="H75" s="11">
        <v>3.57</v>
      </c>
      <c r="I75" s="11">
        <v>34</v>
      </c>
      <c r="J75" s="11">
        <v>233</v>
      </c>
      <c r="K75" s="11">
        <v>56</v>
      </c>
      <c r="L75" s="11">
        <v>19</v>
      </c>
      <c r="M75" s="11">
        <v>59</v>
      </c>
      <c r="N75" s="11">
        <v>3.95</v>
      </c>
      <c r="O75" s="11">
        <v>0</v>
      </c>
      <c r="P75" s="11">
        <v>0</v>
      </c>
      <c r="Q75" s="11">
        <v>0</v>
      </c>
      <c r="R75" s="11">
        <v>10</v>
      </c>
      <c r="S75" s="11">
        <v>28</v>
      </c>
      <c r="T75" s="11">
        <f aca="true" t="shared" si="1" ref="T75:T81">E75+I75+K75+M75+O75+Q75+S75</f>
        <v>224</v>
      </c>
      <c r="U75" s="14"/>
    </row>
    <row r="76" spans="1:21" ht="12.75">
      <c r="A76" s="18">
        <v>67</v>
      </c>
      <c r="B76" s="21" t="s">
        <v>74</v>
      </c>
      <c r="C76" s="11" t="s">
        <v>29</v>
      </c>
      <c r="D76" s="30" t="s">
        <v>180</v>
      </c>
      <c r="E76" s="11">
        <v>33</v>
      </c>
      <c r="F76" s="30"/>
      <c r="G76" s="11"/>
      <c r="H76" s="11">
        <v>3.27</v>
      </c>
      <c r="I76" s="11">
        <v>54</v>
      </c>
      <c r="J76" s="11">
        <v>237</v>
      </c>
      <c r="K76" s="11">
        <v>58</v>
      </c>
      <c r="L76" s="11">
        <v>13</v>
      </c>
      <c r="M76" s="11">
        <v>38</v>
      </c>
      <c r="N76" s="11">
        <v>3.95</v>
      </c>
      <c r="O76" s="11">
        <v>0</v>
      </c>
      <c r="P76" s="11">
        <v>1</v>
      </c>
      <c r="Q76" s="11">
        <v>1</v>
      </c>
      <c r="R76" s="11">
        <v>-1</v>
      </c>
      <c r="S76" s="11">
        <v>6</v>
      </c>
      <c r="T76" s="11">
        <f t="shared" si="1"/>
        <v>190</v>
      </c>
      <c r="U76" s="14"/>
    </row>
    <row r="77" spans="1:29" ht="12.75">
      <c r="A77" s="3">
        <v>68</v>
      </c>
      <c r="B77" s="21" t="s">
        <v>76</v>
      </c>
      <c r="C77" s="11" t="s">
        <v>29</v>
      </c>
      <c r="D77" s="30" t="s">
        <v>172</v>
      </c>
      <c r="E77" s="11">
        <v>62</v>
      </c>
      <c r="F77" s="30"/>
      <c r="G77" s="11"/>
      <c r="H77" s="11">
        <v>3.47</v>
      </c>
      <c r="I77" s="11">
        <v>39</v>
      </c>
      <c r="J77" s="11">
        <v>230</v>
      </c>
      <c r="K77" s="11">
        <v>55</v>
      </c>
      <c r="L77" s="11">
        <v>12</v>
      </c>
      <c r="M77" s="11">
        <v>34</v>
      </c>
      <c r="N77" s="11">
        <v>3.66</v>
      </c>
      <c r="O77" s="11">
        <v>0</v>
      </c>
      <c r="P77" s="11">
        <v>7</v>
      </c>
      <c r="Q77" s="11">
        <v>14</v>
      </c>
      <c r="R77" s="11">
        <v>6</v>
      </c>
      <c r="S77" s="11">
        <v>18</v>
      </c>
      <c r="T77" s="11">
        <f t="shared" si="1"/>
        <v>222</v>
      </c>
      <c r="U77" s="14"/>
      <c r="V77" s="26"/>
      <c r="W77" s="27"/>
      <c r="X77" s="27"/>
      <c r="Y77" s="27"/>
      <c r="Z77" s="27"/>
      <c r="AA77" s="27"/>
      <c r="AB77" s="27"/>
      <c r="AC77" s="27"/>
    </row>
    <row r="78" spans="1:21" ht="12.75">
      <c r="A78" s="3">
        <v>69</v>
      </c>
      <c r="B78" s="21" t="s">
        <v>77</v>
      </c>
      <c r="C78" s="11" t="s">
        <v>29</v>
      </c>
      <c r="D78" s="30" t="s">
        <v>172</v>
      </c>
      <c r="E78" s="11">
        <v>62</v>
      </c>
      <c r="F78" s="30"/>
      <c r="G78" s="11"/>
      <c r="H78" s="11">
        <v>3.18</v>
      </c>
      <c r="I78" s="11">
        <v>58</v>
      </c>
      <c r="J78" s="11">
        <v>230</v>
      </c>
      <c r="K78" s="11">
        <v>55</v>
      </c>
      <c r="L78" s="11">
        <v>14</v>
      </c>
      <c r="M78" s="11">
        <v>42</v>
      </c>
      <c r="N78" s="11">
        <v>3.93</v>
      </c>
      <c r="O78" s="11">
        <v>0</v>
      </c>
      <c r="P78" s="11">
        <v>8</v>
      </c>
      <c r="Q78" s="11">
        <v>16</v>
      </c>
      <c r="R78" s="11">
        <v>19</v>
      </c>
      <c r="S78" s="11">
        <v>52</v>
      </c>
      <c r="T78" s="11">
        <f t="shared" si="1"/>
        <v>285</v>
      </c>
      <c r="U78" s="14"/>
    </row>
    <row r="79" spans="1:21" ht="12.75">
      <c r="A79" s="18">
        <v>70</v>
      </c>
      <c r="B79" s="21" t="s">
        <v>78</v>
      </c>
      <c r="C79" s="11" t="s">
        <v>29</v>
      </c>
      <c r="D79" s="30" t="s">
        <v>176</v>
      </c>
      <c r="E79" s="11">
        <v>0</v>
      </c>
      <c r="F79" s="30"/>
      <c r="G79" s="11"/>
      <c r="H79" s="11">
        <v>4.14</v>
      </c>
      <c r="I79" s="11">
        <v>38</v>
      </c>
      <c r="J79" s="11">
        <v>180</v>
      </c>
      <c r="K79" s="11">
        <v>28</v>
      </c>
      <c r="L79" s="11">
        <v>31</v>
      </c>
      <c r="M79" s="11">
        <v>47</v>
      </c>
      <c r="N79" s="11">
        <v>2.96</v>
      </c>
      <c r="O79" s="11">
        <v>19</v>
      </c>
      <c r="P79" s="11">
        <v>0</v>
      </c>
      <c r="Q79" s="11">
        <v>0</v>
      </c>
      <c r="R79" s="11">
        <v>21</v>
      </c>
      <c r="S79" s="11">
        <v>50</v>
      </c>
      <c r="T79" s="11">
        <f t="shared" si="1"/>
        <v>182</v>
      </c>
      <c r="U79" s="14"/>
    </row>
    <row r="80" spans="1:21" ht="12.75">
      <c r="A80" s="3">
        <v>71</v>
      </c>
      <c r="B80" s="21" t="s">
        <v>79</v>
      </c>
      <c r="C80" s="11" t="s">
        <v>29</v>
      </c>
      <c r="D80" s="30" t="s">
        <v>176</v>
      </c>
      <c r="E80" s="11">
        <v>0</v>
      </c>
      <c r="F80" s="30"/>
      <c r="G80" s="11"/>
      <c r="H80" s="11">
        <v>4.38</v>
      </c>
      <c r="I80" s="11">
        <v>29</v>
      </c>
      <c r="J80" s="11">
        <v>190</v>
      </c>
      <c r="K80" s="11">
        <v>33</v>
      </c>
      <c r="L80" s="11">
        <v>24</v>
      </c>
      <c r="M80" s="11">
        <v>32</v>
      </c>
      <c r="N80" s="11">
        <v>2.86</v>
      </c>
      <c r="O80" s="11">
        <v>16</v>
      </c>
      <c r="P80" s="11">
        <v>0</v>
      </c>
      <c r="Q80" s="11">
        <v>0</v>
      </c>
      <c r="R80" s="11">
        <v>14</v>
      </c>
      <c r="S80" s="11">
        <v>29</v>
      </c>
      <c r="T80" s="11">
        <f t="shared" si="1"/>
        <v>139</v>
      </c>
      <c r="U80" s="14"/>
    </row>
    <row r="81" spans="1:21" ht="12.75">
      <c r="A81" s="19">
        <v>72</v>
      </c>
      <c r="B81" s="22" t="s">
        <v>80</v>
      </c>
      <c r="C81" s="12" t="s">
        <v>29</v>
      </c>
      <c r="D81" s="31" t="s">
        <v>175</v>
      </c>
      <c r="E81" s="12">
        <v>61</v>
      </c>
      <c r="F81" s="31"/>
      <c r="G81" s="12"/>
      <c r="H81" s="12">
        <v>4.47</v>
      </c>
      <c r="I81" s="12">
        <v>26</v>
      </c>
      <c r="J81" s="12">
        <v>195</v>
      </c>
      <c r="K81" s="12">
        <v>35</v>
      </c>
      <c r="L81" s="12">
        <v>28</v>
      </c>
      <c r="M81" s="12">
        <v>40</v>
      </c>
      <c r="N81" s="12">
        <v>3.11</v>
      </c>
      <c r="O81" s="12">
        <v>22</v>
      </c>
      <c r="P81" s="12">
        <v>5</v>
      </c>
      <c r="Q81" s="12">
        <v>10</v>
      </c>
      <c r="R81" s="12">
        <v>12</v>
      </c>
      <c r="S81" s="12">
        <v>24</v>
      </c>
      <c r="T81" s="32">
        <f t="shared" si="1"/>
        <v>218</v>
      </c>
      <c r="U81" s="15">
        <v>1655</v>
      </c>
    </row>
    <row r="82" ht="12.75">
      <c r="T82" s="37"/>
    </row>
    <row r="83" spans="4:20" ht="12.75">
      <c r="D83" s="42" t="s">
        <v>15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5" ht="12.75">
      <c r="B85" s="23"/>
    </row>
  </sheetData>
  <mergeCells count="21">
    <mergeCell ref="D7:S7"/>
    <mergeCell ref="N8:O8"/>
    <mergeCell ref="P8:Q8"/>
    <mergeCell ref="R8:S8"/>
    <mergeCell ref="H8:I8"/>
    <mergeCell ref="J8:K8"/>
    <mergeCell ref="L8:M8"/>
    <mergeCell ref="D83:T83"/>
    <mergeCell ref="A5:U5"/>
    <mergeCell ref="A6:U6"/>
    <mergeCell ref="A7:A9"/>
    <mergeCell ref="B7:B9"/>
    <mergeCell ref="C7:C9"/>
    <mergeCell ref="T7:T9"/>
    <mergeCell ref="U7:U9"/>
    <mergeCell ref="D8:E8"/>
    <mergeCell ref="F8:G8"/>
    <mergeCell ref="A1:U1"/>
    <mergeCell ref="A2:U2"/>
    <mergeCell ref="A3:U3"/>
    <mergeCell ref="A4:U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D58:D65 D74:D81 D11:D5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Серега</dc:creator>
  <cp:keywords/>
  <dc:description/>
  <cp:lastModifiedBy>Sir_Alex</cp:lastModifiedBy>
  <cp:lastPrinted>2014-04-25T10:54:16Z</cp:lastPrinted>
  <dcterms:created xsi:type="dcterms:W3CDTF">2014-04-22T10:15:51Z</dcterms:created>
  <dcterms:modified xsi:type="dcterms:W3CDTF">2014-04-29T10:51:46Z</dcterms:modified>
  <cp:category/>
  <cp:version/>
  <cp:contentType/>
  <cp:contentStatus/>
</cp:coreProperties>
</file>