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2'!$A$1:$I$37</definedName>
  </definedNames>
  <calcPr fullCalcOnLoad="1"/>
</workbook>
</file>

<file path=xl/sharedStrings.xml><?xml version="1.0" encoding="utf-8"?>
<sst xmlns="http://schemas.openxmlformats.org/spreadsheetml/2006/main" count="294" uniqueCount="150">
  <si>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</si>
  <si>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</si>
  <si>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</si>
  <si>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</si>
  <si>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</si>
  <si>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</si>
  <si>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</si>
  <si>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</si>
  <si>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</si>
  <si>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</si>
  <si>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</si>
  <si>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</si>
  <si>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</si>
  <si>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</si>
  <si>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</si>
  <si>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</si>
  <si>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</si>
  <si>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</si>
  <si>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</si>
  <si>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</si>
  <si>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</si>
  <si>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</si>
  <si>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</si>
  <si>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</si>
  <si>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</si>
  <si>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</si>
  <si>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</si>
  <si>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</si>
  <si>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</si>
  <si>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</si>
  <si>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</si>
  <si>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</si>
  <si>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</si>
  <si>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</si>
  <si>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</si>
  <si>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</si>
  <si>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</si>
  <si>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</si>
  <si>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</si>
  <si>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</si>
  <si>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</si>
  <si>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</si>
  <si>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</si>
  <si>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</si>
  <si>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</si>
  <si>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</si>
  <si>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</si>
  <si>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</si>
  <si>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</si>
  <si>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</si>
  <si>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</si>
  <si>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</si>
  <si>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</si>
  <si>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</si>
  <si>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</si>
  <si>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</si>
  <si>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</si>
  <si>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</si>
  <si>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</si>
  <si>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</si>
  <si>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</si>
  <si>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</si>
  <si>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</si>
  <si>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</si>
  <si>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</si>
  <si>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</si>
  <si>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</si>
  <si>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</si>
  <si>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</si>
  <si>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</si>
  <si>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</si>
  <si>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</si>
  <si>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</si>
  <si>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</si>
  <si>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</si>
  <si>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</si>
  <si>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</si>
  <si>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</si>
  <si>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</si>
  <si>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</si>
  <si>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</si>
  <si>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</si>
  <si>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</si>
  <si>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</si>
  <si>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</si>
  <si>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</si>
  <si>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</si>
  <si>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</si>
  <si>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</si>
  <si>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</si>
  <si>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</si>
  <si>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</si>
  <si>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</si>
  <si>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</si>
  <si>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</si>
  <si>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</si>
  <si>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</si>
  <si>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</si>
  <si>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</si>
  <si>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</si>
  <si>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</si>
  <si>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</si>
  <si>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</si>
  <si>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</si>
  <si>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</si>
  <si>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</si>
  <si>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</si>
  <si>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</si>
  <si>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</si>
  <si>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</si>
  <si>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</si>
  <si>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</si>
  <si>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>x</t>
  </si>
  <si>
    <t>при размещении муниципального заказа города Алатыря Чувашской Республики</t>
  </si>
  <si>
    <t xml:space="preserve">о размещении  муниципального заказа города Алатыря Чувашской Республики </t>
  </si>
  <si>
    <t>Обязательное страхование гражданской ответственности владельцев транспортных средств</t>
  </si>
  <si>
    <t>открытый конкурс</t>
  </si>
  <si>
    <t>Участие в строительстве жилья для переселения граждан из ветхого и аварийного жилищного фонда с последующей регистрацией жилого помещения в муниципальную собственность</t>
  </si>
  <si>
    <t>электронный аукциион</t>
  </si>
  <si>
    <t>Реконструкция автомобильной дороги по ул. Стрелецкая в г. Алатырь Чувашской Республики</t>
  </si>
  <si>
    <t xml:space="preserve">Содержание автомобильных дорог местного значения города Алатыря Чувашской Республики </t>
  </si>
  <si>
    <t xml:space="preserve">Текущий ремонт автомобильных дорог местного значения города Алатыря Чувашской Республики </t>
  </si>
  <si>
    <t xml:space="preserve">Осуществление строительного контроля в процессе строительства сетей водоснабжения для индустриального парка г. Алатырь Чувашской Республики </t>
  </si>
  <si>
    <t>Строительство сетей водоснабжения индустриального парка г. Алатырь Чувашской Республики</t>
  </si>
  <si>
    <t xml:space="preserve">Эксплуатация технических средств организации дорожного движения на территории города Алатыря Чувашкой Республики </t>
  </si>
  <si>
    <t>Вывоз снега с обочин автомобильных дорог и тротуаров города Алатыря Чувашской Республики</t>
  </si>
  <si>
    <t>Поставка молочной продукции на 1кв.2012г. МБДОУ "Детский сад "1 "Теремок"</t>
  </si>
  <si>
    <t>11.01.2012г</t>
  </si>
  <si>
    <t xml:space="preserve">Поставка молочной продукции на 1кв.2012г. МБДОУ "Детский сад "3 </t>
  </si>
  <si>
    <t xml:space="preserve">Поставка молочной продукции на 1кв.2012г. МБДОУ "Детский сад "4 "Колокольчик" </t>
  </si>
  <si>
    <t>Поставка молочной продукции на 1кв.2012г. МБДОУ "Детский сад "5 "Березка"</t>
  </si>
  <si>
    <t>Поставка молочной продукции на 1кв.2012г. МБДОУ "Детский сад "10 "Сказка"</t>
  </si>
  <si>
    <t>Поставка молочной продукции на 1кв.2012г. МБДОУ "Детский сад "8 "Звездочка"</t>
  </si>
  <si>
    <t>Поставка молочной продукции на 1кв.2012г. МБДОУ "Детский сад "13 "Солнышко"</t>
  </si>
  <si>
    <t>Поставка молочной продукции на 1кв.2012г. МБДОУ "Детский сад "14 "Родничок"</t>
  </si>
  <si>
    <t>Поставка молочной продукции на 1кв.2012г. МБДОУ "Детский сад "15 "Малыш"</t>
  </si>
  <si>
    <t>Поставка мясной продукции на 1кв.2012г. МБДОУ "Детский сад "5 "Березка"</t>
  </si>
  <si>
    <t>Поставка мясной продукции на 1кв.2012г. МБДОУ "Детский сад "15 "Малыш"</t>
  </si>
  <si>
    <t>Поставка мясной продукции на 1кв.2012г. МБДОУ "Детский сад "10 "Сказка"</t>
  </si>
  <si>
    <t>Поставка мясной продукции на 1в.2012г. МБДОУ "Детский сад "13 "Солнышко"</t>
  </si>
  <si>
    <t>Поставка мясной продукции на 1кв.2012г. МБДОУ "Детский сад "14 "Родничок"</t>
  </si>
  <si>
    <t>Поставка мясной продукции на 1кв.2012г. МБДОУ "Детский сад "1 "Теремок"</t>
  </si>
  <si>
    <t>ОСАГО</t>
  </si>
  <si>
    <t>ВСЕГО</t>
  </si>
  <si>
    <t>10.01.2012г.</t>
  </si>
  <si>
    <t>24.01.2012г.</t>
  </si>
  <si>
    <t>01.02.2012г.</t>
  </si>
  <si>
    <t>30.01.2012г.</t>
  </si>
  <si>
    <t>за 1 квартал 2012г.</t>
  </si>
  <si>
    <t>за 1 квартал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</si>
</sst>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1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0" fontId="30" fillId="0" borderId="10" xfId="0" applyFont="1" applyBorder="1" applyAlignment="1">
      <alignment horizontal="right" vertical="top" wrapText="1"/>
    </xf>
    <xf numFmtId="0" fontId="30" fillId="0" borderId="10" xfId="0" applyFont="1" applyBorder="1" applyAlignment="1">
      <alignment vertical="top" wrapText="1"/>
    </xf>
    <xf numFmtId="168" fontId="30" fillId="0" borderId="1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14" fontId="21" fillId="0" borderId="0" xfId="0" applyNumberFormat="1" applyFont="1" applyBorder="1" applyAlignment="1">
      <alignment horizontal="left" vertical="top" wrapText="1"/>
    </xf>
    <xf numFmtId="168" fontId="21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168" fontId="23" fillId="0" borderId="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2" fontId="21" fillId="0" borderId="17" xfId="0" applyNumberFormat="1" applyFont="1" applyBorder="1" applyAlignment="1">
      <alignment horizontal="right" vertical="top" wrapText="1"/>
    </xf>
    <xf numFmtId="14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14" fontId="21" fillId="0" borderId="18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horizontal="right" vertical="top" wrapText="1"/>
    </xf>
    <xf numFmtId="0" fontId="30" fillId="0" borderId="0" xfId="0" applyFont="1" applyBorder="1" applyAlignment="1">
      <alignment vertical="top" wrapText="1"/>
    </xf>
    <xf numFmtId="14" fontId="30" fillId="0" borderId="0" xfId="0" applyNumberFormat="1" applyFont="1" applyBorder="1" applyAlignment="1">
      <alignment horizontal="right" vertical="top" wrapText="1"/>
    </xf>
    <xf numFmtId="168" fontId="30" fillId="0" borderId="0" xfId="0" applyNumberFormat="1" applyFont="1" applyBorder="1" applyAlignment="1">
      <alignment horizontal="right" vertical="top" wrapText="1"/>
    </xf>
    <xf numFmtId="173" fontId="30" fillId="0" borderId="0" xfId="0" applyNumberFormat="1" applyFont="1" applyBorder="1" applyAlignment="1">
      <alignment horizontal="right" vertical="top" wrapText="1"/>
    </xf>
    <xf numFmtId="0" fontId="30" fillId="0" borderId="0" xfId="0" applyFont="1" applyBorder="1" applyAlignment="1">
      <alignment horizontal="left" vertical="top" wrapText="1"/>
    </xf>
    <xf numFmtId="173" fontId="30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4" fontId="21" fillId="0" borderId="0" xfId="0" applyNumberFormat="1" applyFont="1" applyBorder="1" applyAlignment="1">
      <alignment horizontal="right" vertical="top" wrapText="1"/>
    </xf>
    <xf numFmtId="49" fontId="31" fillId="24" borderId="0" xfId="0" applyNumberFormat="1" applyFont="1" applyFill="1" applyBorder="1" applyAlignment="1">
      <alignment vertical="top" wrapText="1"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right" vertical="top" wrapText="1"/>
    </xf>
    <xf numFmtId="168" fontId="33" fillId="0" borderId="0" xfId="0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justify"/>
    </xf>
    <xf numFmtId="0" fontId="21" fillId="0" borderId="17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 shrinkToFit="1"/>
    </xf>
    <xf numFmtId="0" fontId="21" fillId="0" borderId="10" xfId="0" applyFont="1" applyBorder="1" applyAlignment="1">
      <alignment horizontal="left" vertical="top" wrapText="1" shrinkToFit="1"/>
    </xf>
    <xf numFmtId="0" fontId="30" fillId="0" borderId="10" xfId="0" applyFont="1" applyBorder="1" applyAlignment="1">
      <alignment horizontal="left" vertical="top" wrapText="1"/>
    </xf>
    <xf numFmtId="175" fontId="21" fillId="0" borderId="10" xfId="0" applyNumberFormat="1" applyFont="1" applyBorder="1" applyAlignment="1">
      <alignment vertical="top" wrapText="1"/>
    </xf>
    <xf numFmtId="175" fontId="34" fillId="0" borderId="10" xfId="0" applyNumberFormat="1" applyFont="1" applyBorder="1" applyAlignment="1">
      <alignment vertical="top"/>
    </xf>
    <xf numFmtId="175" fontId="30" fillId="0" borderId="10" xfId="0" applyNumberFormat="1" applyFont="1" applyBorder="1" applyAlignment="1">
      <alignment vertical="top" wrapText="1"/>
    </xf>
    <xf numFmtId="175" fontId="21" fillId="0" borderId="17" xfId="0" applyNumberFormat="1" applyFont="1" applyBorder="1" applyAlignment="1">
      <alignment vertical="top" wrapText="1"/>
    </xf>
    <xf numFmtId="175" fontId="21" fillId="0" borderId="10" xfId="0" applyNumberFormat="1" applyFont="1" applyBorder="1" applyAlignment="1">
      <alignment vertical="top" wrapText="1" shrinkToFit="1"/>
    </xf>
    <xf numFmtId="175" fontId="21" fillId="0" borderId="10" xfId="0" applyNumberFormat="1" applyFont="1" applyBorder="1" applyAlignment="1">
      <alignment vertical="top"/>
    </xf>
    <xf numFmtId="175" fontId="21" fillId="0" borderId="17" xfId="0" applyNumberFormat="1" applyFont="1" applyBorder="1" applyAlignment="1">
      <alignment vertical="top" wrapText="1"/>
    </xf>
    <xf numFmtId="175" fontId="21" fillId="0" borderId="10" xfId="0" applyNumberFormat="1" applyFont="1" applyBorder="1" applyAlignment="1">
      <alignment vertical="top" wrapText="1"/>
    </xf>
    <xf numFmtId="14" fontId="34" fillId="24" borderId="10" xfId="0" applyNumberFormat="1" applyFont="1" applyFill="1" applyBorder="1" applyAlignment="1">
      <alignment horizontal="left" vertical="top" wrapText="1"/>
    </xf>
    <xf numFmtId="14" fontId="34" fillId="0" borderId="10" xfId="0" applyNumberFormat="1" applyFont="1" applyBorder="1" applyAlignment="1">
      <alignment horizontal="left" vertical="top" wrapText="1" shrinkToFit="1"/>
    </xf>
    <xf numFmtId="14" fontId="30" fillId="0" borderId="1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175" fontId="30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view="pageBreakPreview" zoomScale="85" zoomScaleSheetLayoutView="85" workbookViewId="0" topLeftCell="A1">
      <selection activeCell="A6" sqref="A6:L6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10.1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101" t="s">
        <v>97</v>
      </c>
      <c r="H1" s="102"/>
      <c r="I1" s="102"/>
      <c r="J1" s="102"/>
      <c r="K1" s="102"/>
      <c r="L1" s="102"/>
      <c r="M1" s="2"/>
    </row>
    <row r="2" spans="1:13" ht="16.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"/>
    </row>
    <row r="3" spans="1:13" ht="16.5">
      <c r="A3" s="87" t="s">
        <v>114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3"/>
    </row>
    <row r="4" spans="1:13" ht="1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5"/>
    </row>
    <row r="5" spans="1:13" ht="16.5" hidden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"/>
    </row>
    <row r="6" spans="1:13" ht="16.5">
      <c r="A6" s="87" t="s">
        <v>148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96" t="s">
        <v>1</v>
      </c>
      <c r="B8" s="98" t="s">
        <v>2</v>
      </c>
      <c r="C8" s="105" t="s">
        <v>3</v>
      </c>
      <c r="D8" s="98"/>
      <c r="E8" s="100" t="s">
        <v>4</v>
      </c>
      <c r="F8" s="100"/>
      <c r="G8" s="100"/>
      <c r="H8" s="100"/>
      <c r="I8" s="100"/>
      <c r="J8" s="100"/>
      <c r="K8" s="100"/>
      <c r="L8" s="100"/>
    </row>
    <row r="9" spans="1:12" ht="69.75" customHeight="1">
      <c r="A9" s="97"/>
      <c r="B9" s="99"/>
      <c r="C9" s="106"/>
      <c r="D9" s="99"/>
      <c r="E9" s="88" t="s">
        <v>5</v>
      </c>
      <c r="F9" s="89"/>
      <c r="G9" s="88" t="s">
        <v>6</v>
      </c>
      <c r="H9" s="89"/>
      <c r="I9" s="90"/>
      <c r="J9" s="98" t="s">
        <v>7</v>
      </c>
      <c r="K9" s="88" t="s">
        <v>8</v>
      </c>
      <c r="L9" s="90"/>
    </row>
    <row r="10" spans="1:12" ht="64.5" customHeight="1">
      <c r="A10" s="97"/>
      <c r="B10" s="99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97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85" t="s">
        <v>16</v>
      </c>
      <c r="B12" s="85"/>
      <c r="C12" s="95"/>
      <c r="D12" s="95"/>
      <c r="E12" s="85"/>
      <c r="F12" s="85"/>
      <c r="G12" s="85"/>
      <c r="H12" s="85"/>
      <c r="I12" s="85"/>
      <c r="J12" s="85"/>
      <c r="K12" s="85"/>
      <c r="L12" s="85"/>
    </row>
    <row r="13" spans="1:12" ht="27.75" customHeight="1">
      <c r="A13" s="12" t="s">
        <v>17</v>
      </c>
      <c r="B13" s="13">
        <v>101</v>
      </c>
      <c r="C13" s="14">
        <f>SUM(E13:L13)</f>
        <v>312</v>
      </c>
      <c r="D13" s="14">
        <f>SUM(E13:K13)</f>
        <v>89</v>
      </c>
      <c r="E13" s="14">
        <v>2</v>
      </c>
      <c r="F13" s="14"/>
      <c r="G13" s="14"/>
      <c r="H13" s="14">
        <v>6</v>
      </c>
      <c r="I13" s="14"/>
      <c r="J13" s="14">
        <v>17</v>
      </c>
      <c r="K13" s="14">
        <v>64</v>
      </c>
      <c r="L13" s="14">
        <v>223</v>
      </c>
    </row>
    <row r="14" spans="1:12" ht="38.25" customHeight="1">
      <c r="A14" s="15" t="s">
        <v>77</v>
      </c>
      <c r="B14" s="13">
        <v>102</v>
      </c>
      <c r="C14" s="14">
        <f aca="true" t="shared" si="0" ref="C14:C29">SUM(E14:L14)</f>
        <v>4</v>
      </c>
      <c r="D14" s="14">
        <f>SUM(E14:K14)</f>
        <v>4</v>
      </c>
      <c r="E14" s="14">
        <v>1</v>
      </c>
      <c r="F14" s="14"/>
      <c r="G14" s="14"/>
      <c r="H14" s="14">
        <v>3</v>
      </c>
      <c r="I14" s="14"/>
      <c r="J14" s="14"/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f t="shared" si="0"/>
        <v>0</v>
      </c>
      <c r="D15" s="14">
        <f>SUM(E15:K15)</f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f t="shared" si="0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f t="shared" si="0"/>
        <v>312</v>
      </c>
      <c r="D18" s="14">
        <f aca="true" t="shared" si="1" ref="D18:D29">SUM(E18:K18)</f>
        <v>89</v>
      </c>
      <c r="E18" s="14">
        <v>2</v>
      </c>
      <c r="F18" s="14"/>
      <c r="G18" s="14"/>
      <c r="H18" s="14">
        <v>6</v>
      </c>
      <c r="I18" s="14"/>
      <c r="J18" s="14">
        <v>17</v>
      </c>
      <c r="K18" s="14">
        <v>64</v>
      </c>
      <c r="L18" s="14">
        <v>223</v>
      </c>
    </row>
    <row r="19" spans="1:12" ht="52.5" customHeight="1">
      <c r="A19" s="15" t="s">
        <v>81</v>
      </c>
      <c r="B19" s="10">
        <v>107</v>
      </c>
      <c r="C19" s="14">
        <f t="shared" si="0"/>
        <v>4</v>
      </c>
      <c r="D19" s="14">
        <f t="shared" si="1"/>
        <v>4</v>
      </c>
      <c r="E19" s="14">
        <v>1</v>
      </c>
      <c r="F19" s="14">
        <v>0</v>
      </c>
      <c r="G19" s="14">
        <v>0</v>
      </c>
      <c r="H19" s="14">
        <v>3</v>
      </c>
      <c r="I19" s="14">
        <v>0</v>
      </c>
      <c r="J19" s="14">
        <v>0</v>
      </c>
      <c r="K19" s="14">
        <v>0</v>
      </c>
      <c r="L19" s="14">
        <v>0</v>
      </c>
    </row>
    <row r="20" spans="1:12" ht="37.5" customHeight="1">
      <c r="A20" s="15" t="s">
        <v>82</v>
      </c>
      <c r="B20" s="10">
        <v>108</v>
      </c>
      <c r="C20" s="14">
        <f t="shared" si="0"/>
        <v>0</v>
      </c>
      <c r="D20" s="14">
        <f t="shared" si="1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f t="shared" si="0"/>
        <v>312</v>
      </c>
      <c r="D21" s="14">
        <f t="shared" si="1"/>
        <v>89</v>
      </c>
      <c r="E21" s="14">
        <v>2</v>
      </c>
      <c r="F21" s="14"/>
      <c r="G21" s="14"/>
      <c r="H21" s="14">
        <v>6</v>
      </c>
      <c r="I21" s="14"/>
      <c r="J21" s="14">
        <v>17</v>
      </c>
      <c r="K21" s="14">
        <v>64</v>
      </c>
      <c r="L21" s="14">
        <v>223</v>
      </c>
    </row>
    <row r="22" spans="1:12" ht="26.25" customHeight="1">
      <c r="A22" s="17" t="s">
        <v>19</v>
      </c>
      <c r="B22" s="13">
        <v>110</v>
      </c>
      <c r="C22" s="14">
        <f t="shared" si="0"/>
        <v>0</v>
      </c>
      <c r="D22" s="14">
        <f t="shared" si="1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f t="shared" si="0"/>
        <v>0</v>
      </c>
      <c r="D23" s="14">
        <f t="shared" si="1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>
        <f t="shared" si="0"/>
        <v>0</v>
      </c>
      <c r="D24" s="14">
        <f t="shared" si="1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8" customHeight="1">
      <c r="A25" s="12" t="s">
        <v>22</v>
      </c>
      <c r="B25" s="13">
        <v>113</v>
      </c>
      <c r="C25" s="14">
        <f t="shared" si="0"/>
        <v>0</v>
      </c>
      <c r="D25" s="14">
        <f t="shared" si="1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27.75" customHeight="1">
      <c r="A26" s="17" t="s">
        <v>23</v>
      </c>
      <c r="B26" s="13">
        <v>114</v>
      </c>
      <c r="C26" s="14">
        <f t="shared" si="0"/>
        <v>0</v>
      </c>
      <c r="D26" s="14">
        <f t="shared" si="1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5.75" customHeight="1">
      <c r="A27" s="12" t="s">
        <v>24</v>
      </c>
      <c r="B27" s="13">
        <v>115</v>
      </c>
      <c r="C27" s="14">
        <f t="shared" si="0"/>
        <v>0</v>
      </c>
      <c r="D27" s="14">
        <f t="shared" si="1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62.25" customHeight="1">
      <c r="A28" s="17" t="s">
        <v>25</v>
      </c>
      <c r="B28" s="13">
        <v>116</v>
      </c>
      <c r="C28" s="14">
        <f t="shared" si="0"/>
        <v>0</v>
      </c>
      <c r="D28" s="14">
        <f t="shared" si="1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f t="shared" si="0"/>
        <v>0</v>
      </c>
      <c r="D29" s="14">
        <f t="shared" si="1"/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85" t="s">
        <v>27</v>
      </c>
      <c r="B30" s="85"/>
      <c r="C30" s="86"/>
      <c r="D30" s="86"/>
      <c r="E30" s="85"/>
      <c r="F30" s="85"/>
      <c r="G30" s="85"/>
      <c r="H30" s="85"/>
      <c r="I30" s="85"/>
      <c r="J30" s="85"/>
      <c r="K30" s="85"/>
      <c r="L30" s="85"/>
    </row>
    <row r="31" spans="1:12" ht="15.75" customHeight="1">
      <c r="A31" s="18" t="s">
        <v>28</v>
      </c>
      <c r="B31" s="13">
        <v>201</v>
      </c>
      <c r="C31" s="14">
        <f aca="true" t="shared" si="2" ref="C31:C46">SUM(E31:L31)</f>
        <v>63</v>
      </c>
      <c r="D31" s="14">
        <f aca="true" t="shared" si="3" ref="D31:D46">SUM(E31:K31)</f>
        <v>63</v>
      </c>
      <c r="E31" s="14">
        <v>3</v>
      </c>
      <c r="F31" s="14">
        <v>0</v>
      </c>
      <c r="G31" s="14"/>
      <c r="H31" s="14">
        <v>26</v>
      </c>
      <c r="I31" s="14">
        <v>0</v>
      </c>
      <c r="J31" s="14">
        <v>34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f t="shared" si="2"/>
        <v>0</v>
      </c>
      <c r="D32" s="14">
        <f t="shared" si="3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f t="shared" si="2"/>
        <v>63</v>
      </c>
      <c r="D33" s="14">
        <f t="shared" si="3"/>
        <v>63</v>
      </c>
      <c r="E33" s="14">
        <v>3</v>
      </c>
      <c r="F33" s="14">
        <v>0</v>
      </c>
      <c r="G33" s="14"/>
      <c r="H33" s="14">
        <v>26</v>
      </c>
      <c r="I33" s="14">
        <v>0</v>
      </c>
      <c r="J33" s="14">
        <v>34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f t="shared" si="2"/>
        <v>0</v>
      </c>
      <c r="D34" s="14">
        <f t="shared" si="3"/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f t="shared" si="2"/>
        <v>0</v>
      </c>
      <c r="D35" s="14">
        <f t="shared" si="3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>
        <f t="shared" si="2"/>
        <v>13</v>
      </c>
      <c r="D36" s="14">
        <f t="shared" si="3"/>
        <v>13</v>
      </c>
      <c r="E36" s="14">
        <v>0</v>
      </c>
      <c r="F36" s="14">
        <v>0</v>
      </c>
      <c r="G36" s="14">
        <v>0</v>
      </c>
      <c r="H36" s="14">
        <v>13</v>
      </c>
      <c r="I36" s="14">
        <v>0</v>
      </c>
      <c r="J36" s="14">
        <v>0</v>
      </c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f t="shared" si="2"/>
        <v>0</v>
      </c>
      <c r="D37" s="14">
        <f t="shared" si="3"/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f t="shared" si="2"/>
        <v>0</v>
      </c>
      <c r="D38" s="14">
        <f t="shared" si="3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>
        <f t="shared" si="2"/>
        <v>13</v>
      </c>
      <c r="D39" s="14">
        <f t="shared" si="3"/>
        <v>13</v>
      </c>
      <c r="E39" s="14">
        <v>0</v>
      </c>
      <c r="F39" s="14">
        <v>0</v>
      </c>
      <c r="G39" s="14">
        <v>0</v>
      </c>
      <c r="H39" s="14">
        <v>13</v>
      </c>
      <c r="I39" s="14">
        <v>0</v>
      </c>
      <c r="J39" s="14">
        <v>0</v>
      </c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f t="shared" si="2"/>
        <v>0</v>
      </c>
      <c r="D40" s="14">
        <f t="shared" si="3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f t="shared" si="2"/>
        <v>0</v>
      </c>
      <c r="D41" s="14">
        <f t="shared" si="3"/>
        <v>0</v>
      </c>
      <c r="E41" s="14" t="s">
        <v>98</v>
      </c>
      <c r="F41" s="14" t="s">
        <v>98</v>
      </c>
      <c r="G41" s="14">
        <v>0</v>
      </c>
      <c r="H41" s="14">
        <v>0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f t="shared" si="2"/>
        <v>25</v>
      </c>
      <c r="D42" s="14">
        <f t="shared" si="3"/>
        <v>25</v>
      </c>
      <c r="E42" s="14">
        <v>2</v>
      </c>
      <c r="F42" s="14">
        <v>0</v>
      </c>
      <c r="G42" s="14"/>
      <c r="H42" s="14">
        <v>6</v>
      </c>
      <c r="I42" s="14"/>
      <c r="J42" s="14">
        <v>17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f t="shared" si="2"/>
        <v>25</v>
      </c>
      <c r="D43" s="14">
        <f t="shared" si="3"/>
        <v>25</v>
      </c>
      <c r="E43" s="14">
        <v>2</v>
      </c>
      <c r="F43" s="14">
        <v>0</v>
      </c>
      <c r="G43" s="14"/>
      <c r="H43" s="14">
        <v>6</v>
      </c>
      <c r="I43" s="14"/>
      <c r="J43" s="14">
        <v>17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>
        <f t="shared" si="2"/>
        <v>0</v>
      </c>
      <c r="D44" s="14">
        <f t="shared" si="3"/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>
        <f t="shared" si="2"/>
        <v>0</v>
      </c>
      <c r="D45" s="14">
        <f t="shared" si="3"/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>
        <f t="shared" si="2"/>
        <v>0</v>
      </c>
      <c r="D46" s="14">
        <f t="shared" si="3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 t="s">
        <v>98</v>
      </c>
      <c r="L46" s="14" t="s">
        <v>98</v>
      </c>
    </row>
    <row r="47" spans="1:12" ht="16.5" customHeight="1">
      <c r="A47" s="85" t="s">
        <v>41</v>
      </c>
      <c r="B47" s="85"/>
      <c r="C47" s="86"/>
      <c r="D47" s="86"/>
      <c r="E47" s="85"/>
      <c r="F47" s="85"/>
      <c r="G47" s="85"/>
      <c r="H47" s="85"/>
      <c r="I47" s="85"/>
      <c r="J47" s="85"/>
      <c r="K47" s="85"/>
      <c r="L47" s="85"/>
    </row>
    <row r="48" spans="1:12" ht="51" customHeight="1">
      <c r="A48" s="18" t="s">
        <v>42</v>
      </c>
      <c r="B48" s="13">
        <v>301</v>
      </c>
      <c r="C48" s="14">
        <f aca="true" t="shared" si="4" ref="C48:C62">SUM(E48:L48)</f>
        <v>184989.56199999998</v>
      </c>
      <c r="D48" s="14">
        <f>SUM(E48:K48)</f>
        <v>181321.262</v>
      </c>
      <c r="E48" s="14">
        <v>17.682</v>
      </c>
      <c r="F48" s="14"/>
      <c r="G48" s="14"/>
      <c r="H48" s="14">
        <v>147572.68</v>
      </c>
      <c r="I48" s="14"/>
      <c r="J48" s="14">
        <v>3363.8</v>
      </c>
      <c r="K48" s="14">
        <v>30367.1</v>
      </c>
      <c r="L48" s="14">
        <v>3668.3</v>
      </c>
    </row>
    <row r="49" spans="1:12" ht="49.5" customHeight="1">
      <c r="A49" s="15" t="s">
        <v>87</v>
      </c>
      <c r="B49" s="13">
        <v>302</v>
      </c>
      <c r="C49" s="14">
        <f t="shared" si="4"/>
        <v>19461.6</v>
      </c>
      <c r="D49" s="14">
        <f aca="true" t="shared" si="5" ref="D49:D62">SUM(E49:K49)</f>
        <v>19461.6</v>
      </c>
      <c r="E49" s="14">
        <v>2.6</v>
      </c>
      <c r="F49" s="14"/>
      <c r="G49" s="14"/>
      <c r="H49" s="14">
        <v>19459</v>
      </c>
      <c r="I49" s="14"/>
      <c r="J49" s="14"/>
      <c r="K49" s="14">
        <v>0</v>
      </c>
      <c r="L49" s="14">
        <v>0</v>
      </c>
    </row>
    <row r="50" spans="1:12" ht="38.25" customHeight="1">
      <c r="A50" s="15" t="s">
        <v>88</v>
      </c>
      <c r="B50" s="13">
        <v>303</v>
      </c>
      <c r="C50" s="14">
        <f t="shared" si="4"/>
        <v>0</v>
      </c>
      <c r="D50" s="14">
        <f t="shared" si="5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f t="shared" si="4"/>
        <v>0</v>
      </c>
      <c r="D51" s="14">
        <f t="shared" si="5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f t="shared" si="4"/>
        <v>0</v>
      </c>
      <c r="D52" s="14">
        <f t="shared" si="5"/>
        <v>0</v>
      </c>
      <c r="E52" s="14"/>
      <c r="F52" s="14">
        <v>0</v>
      </c>
      <c r="G52" s="14">
        <v>0</v>
      </c>
      <c r="H52" s="14"/>
      <c r="I52" s="14"/>
      <c r="J52" s="14"/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14">
        <f t="shared" si="4"/>
        <v>182881.622</v>
      </c>
      <c r="D53" s="14">
        <f t="shared" si="5"/>
        <v>179213.32200000001</v>
      </c>
      <c r="E53" s="14">
        <v>17.682</v>
      </c>
      <c r="F53" s="14"/>
      <c r="G53" s="14"/>
      <c r="H53" s="14">
        <v>145485.17</v>
      </c>
      <c r="I53" s="14"/>
      <c r="J53" s="14">
        <v>3343.37</v>
      </c>
      <c r="K53" s="14">
        <v>30367.1</v>
      </c>
      <c r="L53" s="14">
        <v>3668.3</v>
      </c>
    </row>
    <row r="54" spans="1:12" ht="39.75" customHeight="1">
      <c r="A54" s="15" t="s">
        <v>90</v>
      </c>
      <c r="B54" s="13">
        <v>307</v>
      </c>
      <c r="C54" s="14">
        <f t="shared" si="4"/>
        <v>19379.699999999997</v>
      </c>
      <c r="D54" s="14">
        <f t="shared" si="5"/>
        <v>19379.699999999997</v>
      </c>
      <c r="E54" s="14">
        <v>2.6</v>
      </c>
      <c r="F54" s="14"/>
      <c r="G54" s="14"/>
      <c r="H54" s="14">
        <v>19377.1</v>
      </c>
      <c r="I54" s="14"/>
      <c r="J54" s="14"/>
      <c r="K54" s="14"/>
      <c r="L54" s="14"/>
    </row>
    <row r="55" spans="1:12" ht="42.75" customHeight="1">
      <c r="A55" s="15" t="s">
        <v>91</v>
      </c>
      <c r="B55" s="13">
        <v>308</v>
      </c>
      <c r="C55" s="14">
        <f t="shared" si="4"/>
        <v>0</v>
      </c>
      <c r="D55" s="14">
        <f t="shared" si="5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>
        <f t="shared" si="4"/>
        <v>0</v>
      </c>
      <c r="D56" s="14">
        <f t="shared" si="5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>
        <f t="shared" si="4"/>
        <v>0</v>
      </c>
      <c r="D57" s="14">
        <f t="shared" si="5"/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14">
        <f>SUM(E58:L58)</f>
        <v>182881.622</v>
      </c>
      <c r="D58" s="14">
        <f>SUM(E58:K58)</f>
        <v>179213.32200000001</v>
      </c>
      <c r="E58" s="14">
        <v>17.682</v>
      </c>
      <c r="F58" s="14"/>
      <c r="G58" s="14"/>
      <c r="H58" s="14">
        <v>145485.17</v>
      </c>
      <c r="I58" s="14"/>
      <c r="J58" s="14">
        <v>3343.37</v>
      </c>
      <c r="K58" s="14">
        <v>30367.1</v>
      </c>
      <c r="L58" s="14">
        <v>3668.3</v>
      </c>
    </row>
    <row r="59" spans="1:12" ht="25.5" customHeight="1">
      <c r="A59" s="17" t="s">
        <v>45</v>
      </c>
      <c r="B59" s="13">
        <v>312</v>
      </c>
      <c r="C59" s="14">
        <f t="shared" si="4"/>
        <v>0</v>
      </c>
      <c r="D59" s="14">
        <f t="shared" si="5"/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7.25" customHeight="1">
      <c r="A60" s="12" t="s">
        <v>46</v>
      </c>
      <c r="B60" s="13">
        <v>313</v>
      </c>
      <c r="C60" s="14">
        <f t="shared" si="4"/>
        <v>0</v>
      </c>
      <c r="D60" s="14">
        <f t="shared" si="5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29.25" customHeight="1">
      <c r="A61" s="12" t="s">
        <v>47</v>
      </c>
      <c r="B61" s="13">
        <v>314</v>
      </c>
      <c r="C61" s="14">
        <f t="shared" si="4"/>
        <v>0</v>
      </c>
      <c r="D61" s="14">
        <f t="shared" si="5"/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27" customHeight="1">
      <c r="A62" s="12" t="s">
        <v>48</v>
      </c>
      <c r="B62" s="13">
        <v>315</v>
      </c>
      <c r="C62" s="14">
        <f t="shared" si="4"/>
        <v>0</v>
      </c>
      <c r="D62" s="14">
        <f t="shared" si="5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12.75">
      <c r="A63" s="85" t="s">
        <v>49</v>
      </c>
      <c r="B63" s="85"/>
      <c r="C63" s="104"/>
      <c r="D63" s="104"/>
      <c r="E63" s="85"/>
      <c r="F63" s="85"/>
      <c r="G63" s="85"/>
      <c r="H63" s="85"/>
      <c r="I63" s="85"/>
      <c r="J63" s="85"/>
      <c r="K63" s="85"/>
      <c r="L63" s="85"/>
    </row>
    <row r="64" spans="1:12" ht="12.75">
      <c r="A64" s="85" t="s">
        <v>50</v>
      </c>
      <c r="B64" s="85"/>
      <c r="C64" s="95"/>
      <c r="D64" s="95"/>
      <c r="E64" s="85"/>
      <c r="F64" s="85"/>
      <c r="G64" s="85"/>
      <c r="H64" s="85"/>
      <c r="I64" s="85"/>
      <c r="J64" s="85"/>
      <c r="K64" s="85"/>
      <c r="L64" s="85"/>
    </row>
    <row r="65" spans="1:12" ht="39.75" customHeight="1">
      <c r="A65" s="12" t="s">
        <v>51</v>
      </c>
      <c r="B65" s="13" t="s">
        <v>52</v>
      </c>
      <c r="C65" s="14">
        <f>SUM(E65:L65)</f>
        <v>0</v>
      </c>
      <c r="D65" s="14" t="s">
        <v>98</v>
      </c>
      <c r="E65" s="14">
        <v>0</v>
      </c>
      <c r="F65" s="14">
        <v>0</v>
      </c>
      <c r="G65" s="14">
        <v>0</v>
      </c>
      <c r="H65" s="14"/>
      <c r="I65" s="14"/>
      <c r="J65" s="14"/>
      <c r="K65" s="14" t="s">
        <v>112</v>
      </c>
      <c r="L65" s="14" t="s">
        <v>112</v>
      </c>
    </row>
    <row r="66" spans="1:12" ht="25.5">
      <c r="A66" s="15" t="s">
        <v>95</v>
      </c>
      <c r="B66" s="13" t="s">
        <v>53</v>
      </c>
      <c r="C66" s="14">
        <f>SUM(E66:L66)</f>
        <v>0</v>
      </c>
      <c r="D66" s="14" t="s">
        <v>98</v>
      </c>
      <c r="E66" s="14">
        <v>0</v>
      </c>
      <c r="F66" s="14">
        <v>0</v>
      </c>
      <c r="G66" s="14">
        <v>0</v>
      </c>
      <c r="H66" s="14"/>
      <c r="I66" s="14"/>
      <c r="J66" s="14"/>
      <c r="K66" s="14" t="s">
        <v>112</v>
      </c>
      <c r="L66" s="14" t="s">
        <v>112</v>
      </c>
    </row>
    <row r="67" spans="1:12" ht="15.75" customHeight="1">
      <c r="A67" s="12" t="s">
        <v>54</v>
      </c>
      <c r="B67" s="13" t="s">
        <v>55</v>
      </c>
      <c r="C67" s="14">
        <f>SUM(E67:L67)</f>
        <v>0</v>
      </c>
      <c r="D67" s="14" t="s">
        <v>98</v>
      </c>
      <c r="E67" s="14">
        <v>0</v>
      </c>
      <c r="F67" s="14">
        <v>0</v>
      </c>
      <c r="G67" s="14">
        <v>0</v>
      </c>
      <c r="H67" s="14"/>
      <c r="I67" s="14"/>
      <c r="J67" s="14"/>
      <c r="K67" s="14">
        <v>0</v>
      </c>
      <c r="L67" s="14">
        <v>0</v>
      </c>
    </row>
    <row r="68" spans="1:12" ht="12.75">
      <c r="A68" s="85" t="s">
        <v>56</v>
      </c>
      <c r="B68" s="85"/>
      <c r="C68" s="86"/>
      <c r="D68" s="86"/>
      <c r="E68" s="85"/>
      <c r="F68" s="85"/>
      <c r="G68" s="85"/>
      <c r="H68" s="85"/>
      <c r="I68" s="85"/>
      <c r="J68" s="85"/>
      <c r="K68" s="85"/>
      <c r="L68" s="85"/>
    </row>
    <row r="69" spans="1:12" ht="38.25">
      <c r="A69" s="12" t="s">
        <v>57</v>
      </c>
      <c r="B69" s="13" t="s">
        <v>58</v>
      </c>
      <c r="C69" s="14">
        <f aca="true" t="shared" si="6" ref="C69:C74">SUM(E69:L69)</f>
        <v>0</v>
      </c>
      <c r="D69" s="14" t="s">
        <v>98</v>
      </c>
      <c r="E69" s="14">
        <v>0</v>
      </c>
      <c r="F69" s="14">
        <v>0</v>
      </c>
      <c r="G69" s="14">
        <v>0</v>
      </c>
      <c r="H69" s="14"/>
      <c r="I69" s="14"/>
      <c r="J69" s="14"/>
      <c r="K69" s="14" t="s">
        <v>112</v>
      </c>
      <c r="L69" s="14" t="s">
        <v>112</v>
      </c>
    </row>
    <row r="70" spans="1:12" ht="27.75" customHeight="1">
      <c r="A70" s="12" t="s">
        <v>59</v>
      </c>
      <c r="B70" s="13" t="s">
        <v>60</v>
      </c>
      <c r="C70" s="14">
        <f t="shared" si="6"/>
        <v>0</v>
      </c>
      <c r="D70" s="14" t="s">
        <v>98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 t="s">
        <v>112</v>
      </c>
      <c r="L70" s="14" t="s">
        <v>112</v>
      </c>
    </row>
    <row r="71" spans="1:12" ht="25.5">
      <c r="A71" s="12" t="s">
        <v>61</v>
      </c>
      <c r="B71" s="13" t="s">
        <v>62</v>
      </c>
      <c r="C71" s="14">
        <f t="shared" si="6"/>
        <v>0</v>
      </c>
      <c r="D71" s="14" t="s">
        <v>98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 t="s">
        <v>112</v>
      </c>
      <c r="L71" s="14" t="s">
        <v>112</v>
      </c>
    </row>
    <row r="72" spans="1:12" ht="25.5">
      <c r="A72" s="12" t="s">
        <v>63</v>
      </c>
      <c r="B72" s="13" t="s">
        <v>64</v>
      </c>
      <c r="C72" s="14">
        <f t="shared" si="6"/>
        <v>0</v>
      </c>
      <c r="D72" s="14" t="s">
        <v>98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 t="s">
        <v>112</v>
      </c>
      <c r="L72" s="14" t="s">
        <v>112</v>
      </c>
    </row>
    <row r="73" spans="1:12" ht="27" customHeight="1">
      <c r="A73" s="12" t="s">
        <v>65</v>
      </c>
      <c r="B73" s="13" t="s">
        <v>66</v>
      </c>
      <c r="C73" s="14">
        <f t="shared" si="6"/>
        <v>0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0</v>
      </c>
      <c r="I73" s="14">
        <v>0</v>
      </c>
      <c r="J73" s="14">
        <v>0</v>
      </c>
      <c r="K73" s="14" t="s">
        <v>112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f t="shared" si="6"/>
        <v>0</v>
      </c>
      <c r="D74" s="14" t="s">
        <v>98</v>
      </c>
      <c r="E74" s="14">
        <v>0</v>
      </c>
      <c r="F74" s="14">
        <v>0</v>
      </c>
      <c r="G74" s="14">
        <v>0</v>
      </c>
      <c r="H74" s="14"/>
      <c r="I74" s="14"/>
      <c r="J74" s="14"/>
      <c r="K74" s="14" t="s">
        <v>112</v>
      </c>
      <c r="L74" s="14" t="s">
        <v>112</v>
      </c>
    </row>
    <row r="75" spans="1:12" ht="12.75" customHeight="1">
      <c r="A75" s="91" t="s">
        <v>69</v>
      </c>
      <c r="B75" s="92"/>
      <c r="C75" s="93"/>
      <c r="D75" s="93"/>
      <c r="E75" s="92"/>
      <c r="F75" s="92"/>
      <c r="G75" s="92"/>
      <c r="H75" s="92"/>
      <c r="I75" s="92"/>
      <c r="J75" s="92"/>
      <c r="K75" s="92"/>
      <c r="L75" s="94"/>
    </row>
    <row r="76" spans="1:12" ht="63" customHeight="1">
      <c r="A76" s="12" t="s">
        <v>70</v>
      </c>
      <c r="B76" s="13" t="s">
        <v>71</v>
      </c>
      <c r="C76" s="14"/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f>SUM(E77:L77)</f>
        <v>0</v>
      </c>
      <c r="D77" s="14" t="s">
        <v>98</v>
      </c>
      <c r="E77" s="14">
        <v>0</v>
      </c>
      <c r="F77" s="14">
        <v>0</v>
      </c>
      <c r="G77" s="14">
        <v>0</v>
      </c>
      <c r="H77" s="14"/>
      <c r="I77" s="14"/>
      <c r="J77" s="14"/>
      <c r="K77" s="14" t="s">
        <v>112</v>
      </c>
      <c r="L77" s="14" t="s">
        <v>112</v>
      </c>
    </row>
    <row r="78" spans="1:12" ht="28.5" customHeight="1">
      <c r="A78" s="15" t="s">
        <v>96</v>
      </c>
      <c r="B78" s="13" t="s">
        <v>74</v>
      </c>
      <c r="C78" s="14">
        <f>SUM(E78:L78)</f>
        <v>0</v>
      </c>
      <c r="D78" s="14" t="s">
        <v>98</v>
      </c>
      <c r="E78" s="14">
        <v>0</v>
      </c>
      <c r="F78" s="14">
        <v>0</v>
      </c>
      <c r="G78" s="14">
        <v>0</v>
      </c>
      <c r="H78" s="14"/>
      <c r="I78" s="14"/>
      <c r="J78" s="14"/>
      <c r="K78" s="14" t="s">
        <v>112</v>
      </c>
      <c r="L78" s="14" t="s">
        <v>112</v>
      </c>
    </row>
    <row r="79" spans="1:12" ht="51.75" customHeight="1">
      <c r="A79" s="16" t="s">
        <v>75</v>
      </c>
      <c r="B79" s="13" t="s">
        <v>76</v>
      </c>
      <c r="C79" s="14">
        <f>SUM(E79:L79)</f>
        <v>0</v>
      </c>
      <c r="D79" s="14" t="s">
        <v>98</v>
      </c>
      <c r="E79" s="14">
        <v>0</v>
      </c>
      <c r="F79" s="14">
        <v>0</v>
      </c>
      <c r="G79" s="14">
        <v>0</v>
      </c>
      <c r="H79" s="14"/>
      <c r="I79" s="14"/>
      <c r="J79" s="14"/>
      <c r="K79" s="14" t="s">
        <v>112</v>
      </c>
      <c r="L79" s="14" t="s">
        <v>112</v>
      </c>
    </row>
  </sheetData>
  <sheetProtection/>
  <mergeCells count="21">
    <mergeCell ref="A64:L64"/>
    <mergeCell ref="A4:L4"/>
    <mergeCell ref="A6:L6"/>
    <mergeCell ref="J9:J10"/>
    <mergeCell ref="C8:D9"/>
    <mergeCell ref="K9:L9"/>
    <mergeCell ref="A30:L30"/>
    <mergeCell ref="G1:L1"/>
    <mergeCell ref="A5:L5"/>
    <mergeCell ref="A63:L63"/>
    <mergeCell ref="A2:L2"/>
    <mergeCell ref="A68:L68"/>
    <mergeCell ref="A3:L3"/>
    <mergeCell ref="G9:I9"/>
    <mergeCell ref="A75:L75"/>
    <mergeCell ref="A47:L47"/>
    <mergeCell ref="A12:L12"/>
    <mergeCell ref="A8:A10"/>
    <mergeCell ref="B8:B10"/>
    <mergeCell ref="E8:L8"/>
    <mergeCell ref="E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148"/>
  <sheetViews>
    <sheetView tabSelected="1" view="pageBreakPreview" zoomScaleNormal="80" zoomScaleSheetLayoutView="100" workbookViewId="0" topLeftCell="A22">
      <selection activeCell="B12" sqref="B12"/>
    </sheetView>
  </sheetViews>
  <sheetFormatPr defaultColWidth="9.00390625" defaultRowHeight="12.75"/>
  <cols>
    <col min="1" max="1" width="3.25390625" style="26" customWidth="1"/>
    <col min="2" max="2" width="26.12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107" t="s">
        <v>111</v>
      </c>
      <c r="H1" s="107"/>
      <c r="I1" s="107"/>
      <c r="J1" s="25"/>
    </row>
    <row r="2" spans="1:10" ht="0.75" customHeight="1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87" t="s">
        <v>110</v>
      </c>
      <c r="B3" s="87"/>
      <c r="C3" s="87"/>
      <c r="D3" s="87"/>
      <c r="E3" s="87"/>
      <c r="F3" s="87"/>
      <c r="G3" s="87"/>
      <c r="H3" s="87"/>
      <c r="I3" s="87"/>
      <c r="J3" s="2"/>
      <c r="K3" s="27"/>
      <c r="L3" s="27"/>
      <c r="M3" s="27"/>
    </row>
    <row r="4" spans="1:13" ht="16.5">
      <c r="A4" s="87" t="s">
        <v>113</v>
      </c>
      <c r="B4" s="87"/>
      <c r="C4" s="87"/>
      <c r="D4" s="87"/>
      <c r="E4" s="87"/>
      <c r="F4" s="87"/>
      <c r="G4" s="87"/>
      <c r="H4" s="87"/>
      <c r="I4" s="87"/>
      <c r="J4" s="2"/>
      <c r="K4" s="27"/>
      <c r="L4" s="27"/>
      <c r="M4" s="27"/>
    </row>
    <row r="5" spans="1:13" ht="16.5" hidden="1">
      <c r="A5" s="87"/>
      <c r="B5" s="87"/>
      <c r="C5" s="87"/>
      <c r="D5" s="87"/>
      <c r="E5" s="87"/>
      <c r="F5" s="87"/>
      <c r="G5" s="87"/>
      <c r="H5" s="87"/>
      <c r="I5" s="87"/>
      <c r="J5" s="2"/>
      <c r="K5" s="27"/>
      <c r="L5" s="27"/>
      <c r="M5" s="27"/>
    </row>
    <row r="6" spans="1:13" ht="16.5" hidden="1">
      <c r="A6" s="83"/>
      <c r="B6" s="83"/>
      <c r="C6" s="83"/>
      <c r="D6" s="83"/>
      <c r="E6" s="83"/>
      <c r="F6" s="83"/>
      <c r="G6" s="83"/>
      <c r="H6" s="83"/>
      <c r="I6" s="83"/>
      <c r="J6" s="2"/>
      <c r="K6" s="27"/>
      <c r="L6" s="27"/>
      <c r="M6" s="27"/>
    </row>
    <row r="7" spans="1:13" ht="16.5">
      <c r="A7" s="87" t="s">
        <v>149</v>
      </c>
      <c r="B7" s="87"/>
      <c r="C7" s="87"/>
      <c r="D7" s="87"/>
      <c r="E7" s="87"/>
      <c r="F7" s="87"/>
      <c r="G7" s="87"/>
      <c r="H7" s="87"/>
      <c r="I7" s="87"/>
      <c r="J7" s="2"/>
      <c r="K7" s="27"/>
      <c r="L7" s="27"/>
      <c r="M7" s="27"/>
    </row>
    <row r="8" spans="2:13" ht="0.75" customHeight="1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99</v>
      </c>
    </row>
    <row r="10" spans="1:9" ht="78" customHeight="1">
      <c r="A10" s="7" t="s">
        <v>100</v>
      </c>
      <c r="B10" s="7" t="s">
        <v>101</v>
      </c>
      <c r="C10" s="7" t="s">
        <v>102</v>
      </c>
      <c r="D10" s="7" t="s">
        <v>103</v>
      </c>
      <c r="E10" s="7" t="s">
        <v>104</v>
      </c>
      <c r="F10" s="7" t="s">
        <v>105</v>
      </c>
      <c r="G10" s="7" t="s">
        <v>106</v>
      </c>
      <c r="H10" s="7" t="s">
        <v>107</v>
      </c>
      <c r="I10" s="7" t="s">
        <v>108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51">
      <c r="A12" s="45">
        <v>1</v>
      </c>
      <c r="B12" s="49" t="s">
        <v>115</v>
      </c>
      <c r="C12" s="48" t="s">
        <v>144</v>
      </c>
      <c r="D12" s="49" t="s">
        <v>116</v>
      </c>
      <c r="E12" s="75">
        <v>15.0822</v>
      </c>
      <c r="F12" s="75">
        <v>15.0822</v>
      </c>
      <c r="G12" s="46">
        <v>0</v>
      </c>
      <c r="H12" s="47">
        <f>E12-F12-G12</f>
        <v>0</v>
      </c>
      <c r="I12" s="47">
        <f>H12/E12*100</f>
        <v>0</v>
      </c>
    </row>
    <row r="13" spans="1:9" ht="93.75" customHeight="1">
      <c r="A13" s="45">
        <v>2</v>
      </c>
      <c r="B13" s="49" t="s">
        <v>117</v>
      </c>
      <c r="C13" s="50" t="s">
        <v>144</v>
      </c>
      <c r="D13" s="49" t="s">
        <v>118</v>
      </c>
      <c r="E13" s="72">
        <v>844.92</v>
      </c>
      <c r="F13" s="72">
        <v>844.92</v>
      </c>
      <c r="G13" s="46">
        <v>0</v>
      </c>
      <c r="H13" s="47">
        <f aca="true" t="shared" si="0" ref="H13:H20">E13-F13-G13</f>
        <v>0</v>
      </c>
      <c r="I13" s="47">
        <f aca="true" t="shared" si="1" ref="I13:I18">H13/E13*100</f>
        <v>0</v>
      </c>
    </row>
    <row r="14" spans="1:9" ht="59.25" customHeight="1">
      <c r="A14" s="45">
        <v>3</v>
      </c>
      <c r="B14" s="68" t="s">
        <v>119</v>
      </c>
      <c r="C14" s="50" t="s">
        <v>145</v>
      </c>
      <c r="D14" s="49" t="s">
        <v>118</v>
      </c>
      <c r="E14" s="75">
        <v>16380</v>
      </c>
      <c r="F14" s="75">
        <v>16298.1</v>
      </c>
      <c r="G14" s="46">
        <v>0</v>
      </c>
      <c r="H14" s="47">
        <f t="shared" si="0"/>
        <v>81.89999999999964</v>
      </c>
      <c r="I14" s="47">
        <f t="shared" si="1"/>
        <v>0.4999999999999978</v>
      </c>
    </row>
    <row r="15" spans="1:9" ht="38.25" customHeight="1">
      <c r="A15" s="45">
        <v>4</v>
      </c>
      <c r="B15" s="69" t="s">
        <v>120</v>
      </c>
      <c r="C15" s="81">
        <v>40939</v>
      </c>
      <c r="D15" s="49" t="s">
        <v>118</v>
      </c>
      <c r="E15" s="73">
        <v>2234.06</v>
      </c>
      <c r="F15" s="73">
        <v>2234.06</v>
      </c>
      <c r="G15" s="46">
        <v>0</v>
      </c>
      <c r="H15" s="47">
        <f t="shared" si="0"/>
        <v>0</v>
      </c>
      <c r="I15" s="47">
        <f t="shared" si="1"/>
        <v>0</v>
      </c>
    </row>
    <row r="16" spans="1:9" ht="50.25" customHeight="1">
      <c r="A16" s="45">
        <v>5</v>
      </c>
      <c r="B16" s="69" t="s">
        <v>121</v>
      </c>
      <c r="C16" s="81">
        <v>40959</v>
      </c>
      <c r="D16" s="49" t="s">
        <v>118</v>
      </c>
      <c r="E16" s="73">
        <v>2997</v>
      </c>
      <c r="F16" s="73">
        <v>2997</v>
      </c>
      <c r="G16" s="46">
        <v>0</v>
      </c>
      <c r="H16" s="47">
        <f t="shared" si="0"/>
        <v>0</v>
      </c>
      <c r="I16" s="47">
        <f t="shared" si="1"/>
        <v>0</v>
      </c>
    </row>
    <row r="17" spans="1:9" ht="91.5" customHeight="1">
      <c r="A17" s="45">
        <v>6</v>
      </c>
      <c r="B17" s="69" t="s">
        <v>122</v>
      </c>
      <c r="C17" s="80">
        <v>40953</v>
      </c>
      <c r="D17" s="49" t="s">
        <v>118</v>
      </c>
      <c r="E17" s="73">
        <v>1780.7</v>
      </c>
      <c r="F17" s="76">
        <v>391.7715</v>
      </c>
      <c r="G17" s="46">
        <v>0</v>
      </c>
      <c r="H17" s="47">
        <f t="shared" si="0"/>
        <v>1388.9285</v>
      </c>
      <c r="I17" s="47">
        <f t="shared" si="1"/>
        <v>77.99901724041108</v>
      </c>
    </row>
    <row r="18" spans="1:9" ht="63.75">
      <c r="A18" s="45">
        <v>7</v>
      </c>
      <c r="B18" s="69" t="s">
        <v>123</v>
      </c>
      <c r="C18" s="80">
        <v>40953</v>
      </c>
      <c r="D18" s="49" t="s">
        <v>118</v>
      </c>
      <c r="E18" s="73">
        <v>123336</v>
      </c>
      <c r="F18" s="72">
        <v>122719.32</v>
      </c>
      <c r="G18" s="46">
        <v>0</v>
      </c>
      <c r="H18" s="47">
        <f t="shared" si="0"/>
        <v>616.679999999993</v>
      </c>
      <c r="I18" s="47">
        <f t="shared" si="1"/>
        <v>0.4999999999999944</v>
      </c>
    </row>
    <row r="19" spans="1:9" ht="53.25" customHeight="1">
      <c r="A19" s="45">
        <v>8</v>
      </c>
      <c r="B19" s="70" t="s">
        <v>124</v>
      </c>
      <c r="C19" s="48" t="s">
        <v>146</v>
      </c>
      <c r="D19" s="49" t="s">
        <v>7</v>
      </c>
      <c r="E19" s="77">
        <v>233.467</v>
      </c>
      <c r="F19" s="77">
        <v>220.6357</v>
      </c>
      <c r="G19" s="46">
        <v>0</v>
      </c>
      <c r="H19" s="47">
        <f>E19-F19-G19</f>
        <v>12.831299999999999</v>
      </c>
      <c r="I19" s="47">
        <f>H19/E19*100</f>
        <v>5.495980159936949</v>
      </c>
    </row>
    <row r="20" spans="1:9" ht="51.75" customHeight="1">
      <c r="A20" s="45">
        <v>9</v>
      </c>
      <c r="B20" s="69" t="s">
        <v>125</v>
      </c>
      <c r="C20" s="81">
        <v>40966</v>
      </c>
      <c r="D20" s="49" t="s">
        <v>7</v>
      </c>
      <c r="E20" s="73">
        <v>498.833</v>
      </c>
      <c r="F20" s="73">
        <v>498.63</v>
      </c>
      <c r="G20" s="46">
        <v>0</v>
      </c>
      <c r="H20" s="47">
        <f t="shared" si="0"/>
        <v>0.20300000000003138</v>
      </c>
      <c r="I20" s="47">
        <f>H20/E20*100</f>
        <v>0.04069498208820013</v>
      </c>
    </row>
    <row r="21" spans="1:9" ht="40.5" customHeight="1">
      <c r="A21" s="32">
        <v>10</v>
      </c>
      <c r="B21" s="17" t="s">
        <v>126</v>
      </c>
      <c r="C21" s="17" t="s">
        <v>127</v>
      </c>
      <c r="D21" s="49" t="s">
        <v>7</v>
      </c>
      <c r="E21" s="78">
        <v>133.9</v>
      </c>
      <c r="F21" s="78">
        <v>133.8</v>
      </c>
      <c r="G21" s="33">
        <v>0</v>
      </c>
      <c r="H21" s="33">
        <f>E21-F21-G21</f>
        <v>0.09999999999999432</v>
      </c>
      <c r="I21" s="47">
        <f>H21/E21*100</f>
        <v>0.07468259895443936</v>
      </c>
    </row>
    <row r="22" spans="1:9" ht="38.25">
      <c r="A22" s="32">
        <v>11</v>
      </c>
      <c r="B22" s="17" t="s">
        <v>128</v>
      </c>
      <c r="C22" s="17" t="s">
        <v>127</v>
      </c>
      <c r="D22" s="49" t="s">
        <v>7</v>
      </c>
      <c r="E22" s="78">
        <v>137.3</v>
      </c>
      <c r="F22" s="78">
        <v>137.2</v>
      </c>
      <c r="G22" s="33">
        <v>0</v>
      </c>
      <c r="H22" s="33">
        <f aca="true" t="shared" si="2" ref="H22:H37">E22-F22-G22</f>
        <v>0.10000000000002274</v>
      </c>
      <c r="I22" s="47">
        <f aca="true" t="shared" si="3" ref="I22:I37">H22/E22*100</f>
        <v>0.07283321194466331</v>
      </c>
    </row>
    <row r="23" spans="1:9" ht="39" customHeight="1">
      <c r="A23" s="32">
        <v>12</v>
      </c>
      <c r="B23" s="17" t="s">
        <v>129</v>
      </c>
      <c r="C23" s="17" t="s">
        <v>127</v>
      </c>
      <c r="D23" s="49" t="s">
        <v>7</v>
      </c>
      <c r="E23" s="78">
        <v>106.5</v>
      </c>
      <c r="F23" s="78">
        <v>106.4</v>
      </c>
      <c r="G23" s="33">
        <v>0</v>
      </c>
      <c r="H23" s="33">
        <f t="shared" si="2"/>
        <v>0.09999999999999432</v>
      </c>
      <c r="I23" s="47">
        <f t="shared" si="3"/>
        <v>0.09389671361501814</v>
      </c>
    </row>
    <row r="24" spans="1:9" ht="37.5" customHeight="1">
      <c r="A24" s="32">
        <v>13</v>
      </c>
      <c r="B24" s="17" t="s">
        <v>130</v>
      </c>
      <c r="C24" s="17" t="s">
        <v>127</v>
      </c>
      <c r="D24" s="49" t="s">
        <v>7</v>
      </c>
      <c r="E24" s="79">
        <v>225.7</v>
      </c>
      <c r="F24" s="79">
        <v>225.6</v>
      </c>
      <c r="G24" s="32">
        <v>0</v>
      </c>
      <c r="H24" s="33">
        <f t="shared" si="2"/>
        <v>0.09999999999999432</v>
      </c>
      <c r="I24" s="47">
        <f t="shared" si="3"/>
        <v>0.04430660168364835</v>
      </c>
    </row>
    <row r="25" spans="1:9" ht="41.25" customHeight="1">
      <c r="A25" s="32">
        <v>14</v>
      </c>
      <c r="B25" s="17" t="s">
        <v>131</v>
      </c>
      <c r="C25" s="17" t="s">
        <v>127</v>
      </c>
      <c r="D25" s="49" t="s">
        <v>7</v>
      </c>
      <c r="E25" s="79">
        <v>211.2</v>
      </c>
      <c r="F25" s="79">
        <v>211.1</v>
      </c>
      <c r="G25" s="32">
        <v>0</v>
      </c>
      <c r="H25" s="33">
        <f t="shared" si="2"/>
        <v>0.09999999999999432</v>
      </c>
      <c r="I25" s="47">
        <f t="shared" si="3"/>
        <v>0.04734848484848216</v>
      </c>
    </row>
    <row r="26" spans="1:9" ht="42" customHeight="1">
      <c r="A26" s="32">
        <v>15</v>
      </c>
      <c r="B26" s="17" t="s">
        <v>132</v>
      </c>
      <c r="C26" s="17" t="s">
        <v>127</v>
      </c>
      <c r="D26" s="49" t="s">
        <v>7</v>
      </c>
      <c r="E26" s="79">
        <v>140.6</v>
      </c>
      <c r="F26" s="79">
        <v>140.6</v>
      </c>
      <c r="G26" s="32">
        <v>0</v>
      </c>
      <c r="H26" s="33">
        <f t="shared" si="2"/>
        <v>0</v>
      </c>
      <c r="I26" s="47">
        <f t="shared" si="3"/>
        <v>0</v>
      </c>
    </row>
    <row r="27" spans="1:9" ht="44.25" customHeight="1">
      <c r="A27" s="32">
        <v>16</v>
      </c>
      <c r="B27" s="17" t="s">
        <v>133</v>
      </c>
      <c r="C27" s="17" t="s">
        <v>127</v>
      </c>
      <c r="D27" s="49" t="s">
        <v>7</v>
      </c>
      <c r="E27" s="79">
        <v>129.9</v>
      </c>
      <c r="F27" s="79">
        <v>129.8</v>
      </c>
      <c r="G27" s="32">
        <v>0</v>
      </c>
      <c r="H27" s="33">
        <f t="shared" si="2"/>
        <v>0.09999999999999432</v>
      </c>
      <c r="I27" s="47">
        <f t="shared" si="3"/>
        <v>0.07698229407235899</v>
      </c>
    </row>
    <row r="28" spans="1:9" ht="51">
      <c r="A28" s="32">
        <v>17</v>
      </c>
      <c r="B28" s="17" t="s">
        <v>134</v>
      </c>
      <c r="C28" s="17" t="s">
        <v>127</v>
      </c>
      <c r="D28" s="49" t="s">
        <v>7</v>
      </c>
      <c r="E28" s="79">
        <v>207.1</v>
      </c>
      <c r="F28" s="79">
        <v>206.8</v>
      </c>
      <c r="G28" s="32">
        <v>0</v>
      </c>
      <c r="H28" s="33">
        <f t="shared" si="2"/>
        <v>0.29999999999998295</v>
      </c>
      <c r="I28" s="47">
        <f t="shared" si="3"/>
        <v>0.14485755673586817</v>
      </c>
    </row>
    <row r="29" spans="1:9" ht="51">
      <c r="A29" s="32">
        <v>18</v>
      </c>
      <c r="B29" s="17" t="s">
        <v>135</v>
      </c>
      <c r="C29" s="17" t="s">
        <v>127</v>
      </c>
      <c r="D29" s="49" t="s">
        <v>7</v>
      </c>
      <c r="E29" s="79">
        <v>329.5</v>
      </c>
      <c r="F29" s="79">
        <v>329.4</v>
      </c>
      <c r="G29" s="32">
        <v>0</v>
      </c>
      <c r="H29" s="33">
        <f t="shared" si="2"/>
        <v>0.10000000000002274</v>
      </c>
      <c r="I29" s="47">
        <f t="shared" si="3"/>
        <v>0.030349013657063047</v>
      </c>
    </row>
    <row r="30" spans="1:9" ht="39" customHeight="1">
      <c r="A30" s="32">
        <v>19</v>
      </c>
      <c r="B30" s="17" t="s">
        <v>136</v>
      </c>
      <c r="C30" s="17" t="s">
        <v>127</v>
      </c>
      <c r="D30" s="49" t="s">
        <v>7</v>
      </c>
      <c r="E30" s="79">
        <v>102.6</v>
      </c>
      <c r="F30" s="79">
        <v>102.2</v>
      </c>
      <c r="G30" s="32">
        <v>0</v>
      </c>
      <c r="H30" s="33">
        <f t="shared" si="2"/>
        <v>0.3999999999999915</v>
      </c>
      <c r="I30" s="47">
        <f t="shared" si="3"/>
        <v>0.3898635477582763</v>
      </c>
    </row>
    <row r="31" spans="1:9" ht="41.25" customHeight="1">
      <c r="A31" s="32">
        <v>20</v>
      </c>
      <c r="B31" s="17" t="s">
        <v>137</v>
      </c>
      <c r="C31" s="17" t="s">
        <v>127</v>
      </c>
      <c r="D31" s="49" t="s">
        <v>7</v>
      </c>
      <c r="E31" s="79">
        <v>326</v>
      </c>
      <c r="F31" s="79">
        <v>324.6</v>
      </c>
      <c r="G31" s="32">
        <v>0</v>
      </c>
      <c r="H31" s="33">
        <f t="shared" si="2"/>
        <v>1.3999999999999773</v>
      </c>
      <c r="I31" s="47">
        <f t="shared" si="3"/>
        <v>0.4294478527607292</v>
      </c>
    </row>
    <row r="32" spans="1:9" ht="38.25">
      <c r="A32" s="32">
        <v>21</v>
      </c>
      <c r="B32" s="17" t="s">
        <v>138</v>
      </c>
      <c r="C32" s="17" t="s">
        <v>127</v>
      </c>
      <c r="D32" s="49" t="s">
        <v>7</v>
      </c>
      <c r="E32" s="79">
        <v>136.9</v>
      </c>
      <c r="F32" s="79">
        <v>136.2</v>
      </c>
      <c r="G32" s="32">
        <v>0</v>
      </c>
      <c r="H32" s="33">
        <f t="shared" si="2"/>
        <v>0.700000000000017</v>
      </c>
      <c r="I32" s="47">
        <f t="shared" si="3"/>
        <v>0.511322132943767</v>
      </c>
    </row>
    <row r="33" spans="1:9" ht="42" customHeight="1">
      <c r="A33" s="32">
        <v>22</v>
      </c>
      <c r="B33" s="17" t="s">
        <v>139</v>
      </c>
      <c r="C33" s="17" t="s">
        <v>127</v>
      </c>
      <c r="D33" s="49" t="s">
        <v>7</v>
      </c>
      <c r="E33" s="79">
        <v>159.6</v>
      </c>
      <c r="F33" s="79">
        <v>158.9</v>
      </c>
      <c r="G33" s="32">
        <v>0</v>
      </c>
      <c r="H33" s="33">
        <f t="shared" si="2"/>
        <v>0.6999999999999886</v>
      </c>
      <c r="I33" s="47">
        <f t="shared" si="3"/>
        <v>0.43859649122806305</v>
      </c>
    </row>
    <row r="34" spans="1:9" ht="43.5" customHeight="1">
      <c r="A34" s="32">
        <v>23</v>
      </c>
      <c r="B34" s="17" t="s">
        <v>140</v>
      </c>
      <c r="C34" s="17" t="s">
        <v>127</v>
      </c>
      <c r="D34" s="49" t="s">
        <v>7</v>
      </c>
      <c r="E34" s="79">
        <v>184.4</v>
      </c>
      <c r="F34" s="79">
        <v>181.6</v>
      </c>
      <c r="G34" s="32">
        <v>0</v>
      </c>
      <c r="H34" s="33">
        <f t="shared" si="2"/>
        <v>2.8000000000000114</v>
      </c>
      <c r="I34" s="47">
        <f t="shared" si="3"/>
        <v>1.5184381778741927</v>
      </c>
    </row>
    <row r="35" spans="1:9" ht="42" customHeight="1">
      <c r="A35" s="32">
        <v>24</v>
      </c>
      <c r="B35" s="17" t="s">
        <v>141</v>
      </c>
      <c r="C35" s="17" t="s">
        <v>127</v>
      </c>
      <c r="D35" s="49" t="s">
        <v>7</v>
      </c>
      <c r="E35" s="79">
        <v>100.3</v>
      </c>
      <c r="F35" s="79">
        <v>99.9</v>
      </c>
      <c r="G35" s="32">
        <v>0</v>
      </c>
      <c r="H35" s="33">
        <f t="shared" si="2"/>
        <v>0.3999999999999915</v>
      </c>
      <c r="I35" s="47">
        <f t="shared" si="3"/>
        <v>0.39880358923229453</v>
      </c>
    </row>
    <row r="36" spans="1:9" ht="24">
      <c r="A36" s="34">
        <v>25</v>
      </c>
      <c r="B36" s="71" t="s">
        <v>142</v>
      </c>
      <c r="C36" s="82" t="s">
        <v>147</v>
      </c>
      <c r="D36" s="35" t="s">
        <v>116</v>
      </c>
      <c r="E36" s="74">
        <v>2.6</v>
      </c>
      <c r="F36" s="74">
        <v>2.6</v>
      </c>
      <c r="G36" s="34">
        <v>0</v>
      </c>
      <c r="H36" s="34">
        <f t="shared" si="2"/>
        <v>0</v>
      </c>
      <c r="I36" s="36">
        <f t="shared" si="3"/>
        <v>0</v>
      </c>
    </row>
    <row r="37" spans="1:9" ht="15.75">
      <c r="A37" s="34"/>
      <c r="B37" s="35" t="s">
        <v>143</v>
      </c>
      <c r="C37" s="82"/>
      <c r="D37" s="35"/>
      <c r="E37" s="74">
        <f>SUM(E12:E36)</f>
        <v>150954.16220000002</v>
      </c>
      <c r="F37" s="74">
        <f>SUM(F12:F36)</f>
        <v>148846.21940000003</v>
      </c>
      <c r="G37" s="36">
        <f>SUM(G12:G36)</f>
        <v>0</v>
      </c>
      <c r="H37" s="84">
        <f t="shared" si="2"/>
        <v>2107.94279999999</v>
      </c>
      <c r="I37" s="36">
        <f t="shared" si="3"/>
        <v>1.3964125064714443</v>
      </c>
    </row>
    <row r="38" spans="1:9" ht="15.75">
      <c r="A38" s="51"/>
      <c r="B38" s="52"/>
      <c r="C38" s="53"/>
      <c r="D38" s="52"/>
      <c r="E38" s="54"/>
      <c r="F38" s="54"/>
      <c r="G38" s="51"/>
      <c r="H38" s="51"/>
      <c r="I38" s="54"/>
    </row>
    <row r="39" spans="1:9" ht="15.75">
      <c r="A39" s="51"/>
      <c r="B39" s="52"/>
      <c r="C39" s="53"/>
      <c r="D39" s="52"/>
      <c r="E39" s="51"/>
      <c r="F39" s="51"/>
      <c r="G39" s="51"/>
      <c r="H39" s="51"/>
      <c r="I39" s="54"/>
    </row>
    <row r="40" spans="1:9" ht="15.75">
      <c r="A40" s="51"/>
      <c r="B40" s="52"/>
      <c r="C40" s="53"/>
      <c r="D40" s="52"/>
      <c r="E40" s="55"/>
      <c r="F40" s="55"/>
      <c r="G40" s="51"/>
      <c r="H40" s="51"/>
      <c r="I40" s="54"/>
    </row>
    <row r="41" spans="1:9" ht="15.75">
      <c r="A41" s="51"/>
      <c r="B41" s="52"/>
      <c r="C41" s="53"/>
      <c r="D41" s="52"/>
      <c r="E41" s="55"/>
      <c r="F41" s="55"/>
      <c r="G41" s="51"/>
      <c r="H41" s="51"/>
      <c r="I41" s="54"/>
    </row>
    <row r="42" spans="1:9" ht="15.75">
      <c r="A42" s="51"/>
      <c r="B42" s="52"/>
      <c r="C42" s="53"/>
      <c r="D42" s="52"/>
      <c r="E42" s="55"/>
      <c r="F42" s="55"/>
      <c r="G42" s="51"/>
      <c r="H42" s="51"/>
      <c r="I42" s="54"/>
    </row>
    <row r="43" spans="1:9" ht="15.75">
      <c r="A43" s="51"/>
      <c r="B43" s="52"/>
      <c r="C43" s="53"/>
      <c r="D43" s="52"/>
      <c r="E43" s="55"/>
      <c r="F43" s="55"/>
      <c r="G43" s="51"/>
      <c r="H43" s="51"/>
      <c r="I43" s="54"/>
    </row>
    <row r="44" spans="1:9" ht="15.75">
      <c r="A44" s="51"/>
      <c r="B44" s="52"/>
      <c r="C44" s="53"/>
      <c r="D44" s="52"/>
      <c r="E44" s="55"/>
      <c r="F44" s="55"/>
      <c r="G44" s="51"/>
      <c r="H44" s="51"/>
      <c r="I44" s="54"/>
    </row>
    <row r="45" spans="1:9" ht="15.75">
      <c r="A45" s="51"/>
      <c r="B45" s="52"/>
      <c r="C45" s="53"/>
      <c r="D45" s="52"/>
      <c r="E45" s="55"/>
      <c r="F45" s="55"/>
      <c r="G45" s="51"/>
      <c r="H45" s="51"/>
      <c r="I45" s="54"/>
    </row>
    <row r="46" spans="1:9" ht="15.75">
      <c r="A46" s="51"/>
      <c r="B46" s="52"/>
      <c r="C46" s="53"/>
      <c r="D46" s="52"/>
      <c r="E46" s="55"/>
      <c r="F46" s="55"/>
      <c r="G46" s="51"/>
      <c r="H46" s="51"/>
      <c r="I46" s="54"/>
    </row>
    <row r="47" spans="1:9" ht="15.75">
      <c r="A47" s="51"/>
      <c r="B47" s="52"/>
      <c r="C47" s="53"/>
      <c r="D47" s="52"/>
      <c r="E47" s="55"/>
      <c r="F47" s="55"/>
      <c r="G47" s="51"/>
      <c r="H47" s="51"/>
      <c r="I47" s="54"/>
    </row>
    <row r="48" spans="1:9" ht="15.75">
      <c r="A48" s="51"/>
      <c r="B48" s="52"/>
      <c r="C48" s="53"/>
      <c r="D48" s="52"/>
      <c r="E48" s="51"/>
      <c r="F48" s="51"/>
      <c r="G48" s="51"/>
      <c r="H48" s="51"/>
      <c r="I48" s="54"/>
    </row>
    <row r="49" spans="1:9" ht="15.75">
      <c r="A49" s="51"/>
      <c r="B49" s="52"/>
      <c r="C49" s="53"/>
      <c r="D49" s="52"/>
      <c r="E49" s="51"/>
      <c r="F49" s="51"/>
      <c r="G49" s="51"/>
      <c r="H49" s="51"/>
      <c r="I49" s="54"/>
    </row>
    <row r="50" spans="1:9" ht="15.75">
      <c r="A50" s="51"/>
      <c r="B50" s="52"/>
      <c r="C50" s="53"/>
      <c r="D50" s="52"/>
      <c r="E50" s="51"/>
      <c r="F50" s="51"/>
      <c r="G50" s="51"/>
      <c r="H50" s="51"/>
      <c r="I50" s="54"/>
    </row>
    <row r="51" spans="1:9" ht="15.75">
      <c r="A51" s="51"/>
      <c r="B51" s="52"/>
      <c r="C51" s="53"/>
      <c r="D51" s="52"/>
      <c r="E51" s="55"/>
      <c r="F51" s="55"/>
      <c r="G51" s="51"/>
      <c r="H51" s="51"/>
      <c r="I51" s="54"/>
    </row>
    <row r="52" spans="1:9" ht="15.75">
      <c r="A52" s="51"/>
      <c r="B52" s="52"/>
      <c r="C52" s="53"/>
      <c r="D52" s="52"/>
      <c r="E52" s="51"/>
      <c r="F52" s="51"/>
      <c r="G52" s="51"/>
      <c r="H52" s="51"/>
      <c r="I52" s="54"/>
    </row>
    <row r="53" spans="1:9" ht="15.75">
      <c r="A53" s="51"/>
      <c r="B53" s="52"/>
      <c r="C53" s="53"/>
      <c r="D53" s="52"/>
      <c r="E53" s="55"/>
      <c r="F53" s="55"/>
      <c r="G53" s="51"/>
      <c r="H53" s="51"/>
      <c r="I53" s="54"/>
    </row>
    <row r="54" spans="1:9" ht="15.75">
      <c r="A54" s="51"/>
      <c r="B54" s="52"/>
      <c r="C54" s="53"/>
      <c r="D54" s="52"/>
      <c r="E54" s="51"/>
      <c r="F54" s="51"/>
      <c r="G54" s="51"/>
      <c r="H54" s="51"/>
      <c r="I54" s="54"/>
    </row>
    <row r="55" spans="1:9" ht="15.75">
      <c r="A55" s="51"/>
      <c r="B55" s="52"/>
      <c r="C55" s="53"/>
      <c r="D55" s="52"/>
      <c r="E55" s="51"/>
      <c r="F55" s="51"/>
      <c r="G55" s="51"/>
      <c r="H55" s="51"/>
      <c r="I55" s="54"/>
    </row>
    <row r="56" spans="1:9" ht="15.75">
      <c r="A56" s="51"/>
      <c r="B56" s="52"/>
      <c r="C56" s="53"/>
      <c r="D56" s="52"/>
      <c r="E56" s="55"/>
      <c r="F56" s="55"/>
      <c r="G56" s="51"/>
      <c r="H56" s="51"/>
      <c r="I56" s="54"/>
    </row>
    <row r="57" spans="1:9" ht="15.75">
      <c r="A57" s="51"/>
      <c r="B57" s="52"/>
      <c r="C57" s="53"/>
      <c r="D57" s="52"/>
      <c r="E57" s="55"/>
      <c r="F57" s="55"/>
      <c r="G57" s="51"/>
      <c r="H57" s="51"/>
      <c r="I57" s="54"/>
    </row>
    <row r="58" spans="1:9" ht="15.75">
      <c r="A58" s="51"/>
      <c r="B58" s="52"/>
      <c r="C58" s="53"/>
      <c r="D58" s="52"/>
      <c r="E58" s="55"/>
      <c r="F58" s="55"/>
      <c r="G58" s="51"/>
      <c r="H58" s="51"/>
      <c r="I58" s="54"/>
    </row>
    <row r="59" spans="1:9" ht="15.75">
      <c r="A59" s="51"/>
      <c r="B59" s="52"/>
      <c r="C59" s="53"/>
      <c r="D59" s="52"/>
      <c r="E59" s="51"/>
      <c r="F59" s="51"/>
      <c r="G59" s="51"/>
      <c r="H59" s="51"/>
      <c r="I59" s="54"/>
    </row>
    <row r="60" spans="1:9" ht="15.75">
      <c r="A60" s="51"/>
      <c r="B60" s="52"/>
      <c r="C60" s="53"/>
      <c r="D60" s="52"/>
      <c r="E60" s="51"/>
      <c r="F60" s="51"/>
      <c r="G60" s="51"/>
      <c r="H60" s="51"/>
      <c r="I60" s="54"/>
    </row>
    <row r="61" spans="1:9" ht="15.75">
      <c r="A61" s="51"/>
      <c r="B61" s="52"/>
      <c r="C61" s="53"/>
      <c r="D61" s="52"/>
      <c r="E61" s="51"/>
      <c r="F61" s="51"/>
      <c r="G61" s="51"/>
      <c r="H61" s="51"/>
      <c r="I61" s="54"/>
    </row>
    <row r="62" spans="1:9" ht="15.75">
      <c r="A62" s="51"/>
      <c r="B62" s="52"/>
      <c r="C62" s="53"/>
      <c r="D62" s="52"/>
      <c r="E62" s="55"/>
      <c r="F62" s="55"/>
      <c r="G62" s="51"/>
      <c r="H62" s="51"/>
      <c r="I62" s="54"/>
    </row>
    <row r="63" spans="1:9" ht="15.75">
      <c r="A63" s="51"/>
      <c r="B63" s="52"/>
      <c r="C63" s="53"/>
      <c r="D63" s="52"/>
      <c r="E63" s="51"/>
      <c r="F63" s="51"/>
      <c r="G63" s="51"/>
      <c r="H63" s="51"/>
      <c r="I63" s="54"/>
    </row>
    <row r="64" spans="1:9" ht="15.75">
      <c r="A64" s="51"/>
      <c r="B64" s="52"/>
      <c r="C64" s="53"/>
      <c r="D64" s="52"/>
      <c r="E64" s="55"/>
      <c r="F64" s="55"/>
      <c r="G64" s="51"/>
      <c r="H64" s="51"/>
      <c r="I64" s="54"/>
    </row>
    <row r="65" spans="1:9" ht="15.75">
      <c r="A65" s="51"/>
      <c r="B65" s="52"/>
      <c r="C65" s="53"/>
      <c r="D65" s="52"/>
      <c r="E65" s="55"/>
      <c r="F65" s="55"/>
      <c r="G65" s="51"/>
      <c r="H65" s="51"/>
      <c r="I65" s="54"/>
    </row>
    <row r="66" spans="1:9" ht="15.75">
      <c r="A66" s="51"/>
      <c r="B66" s="52"/>
      <c r="C66" s="53"/>
      <c r="D66" s="52"/>
      <c r="E66" s="51"/>
      <c r="F66" s="51"/>
      <c r="G66" s="51"/>
      <c r="H66" s="51"/>
      <c r="I66" s="54"/>
    </row>
    <row r="67" spans="1:9" ht="15.75">
      <c r="A67" s="51"/>
      <c r="B67" s="52"/>
      <c r="C67" s="53"/>
      <c r="D67" s="52"/>
      <c r="E67" s="55"/>
      <c r="F67" s="55"/>
      <c r="G67" s="51"/>
      <c r="H67" s="51"/>
      <c r="I67" s="54"/>
    </row>
    <row r="68" spans="1:9" ht="15.75">
      <c r="A68" s="51"/>
      <c r="B68" s="52"/>
      <c r="C68" s="53"/>
      <c r="D68" s="52"/>
      <c r="E68" s="51"/>
      <c r="F68" s="51"/>
      <c r="G68" s="51"/>
      <c r="H68" s="51"/>
      <c r="I68" s="54"/>
    </row>
    <row r="69" spans="1:9" ht="15.75">
      <c r="A69" s="51"/>
      <c r="B69" s="52"/>
      <c r="C69" s="53"/>
      <c r="D69" s="52"/>
      <c r="E69" s="51"/>
      <c r="F69" s="51"/>
      <c r="G69" s="51"/>
      <c r="H69" s="51"/>
      <c r="I69" s="54"/>
    </row>
    <row r="70" spans="1:9" ht="15.75">
      <c r="A70" s="51"/>
      <c r="B70" s="52"/>
      <c r="C70" s="53"/>
      <c r="D70" s="52"/>
      <c r="E70" s="51"/>
      <c r="F70" s="51"/>
      <c r="G70" s="51"/>
      <c r="H70" s="51"/>
      <c r="I70" s="54"/>
    </row>
    <row r="71" spans="1:9" ht="15.75">
      <c r="A71" s="51"/>
      <c r="B71" s="52"/>
      <c r="C71" s="53"/>
      <c r="D71" s="52"/>
      <c r="E71" s="51"/>
      <c r="F71" s="51"/>
      <c r="G71" s="51"/>
      <c r="H71" s="51"/>
      <c r="I71" s="54"/>
    </row>
    <row r="72" spans="1:9" ht="15.75">
      <c r="A72" s="51"/>
      <c r="B72" s="52"/>
      <c r="C72" s="53"/>
      <c r="D72" s="52"/>
      <c r="E72" s="51"/>
      <c r="F72" s="51"/>
      <c r="G72" s="51"/>
      <c r="H72" s="51"/>
      <c r="I72" s="54"/>
    </row>
    <row r="73" spans="1:9" ht="15.75">
      <c r="A73" s="51"/>
      <c r="B73" s="52"/>
      <c r="C73" s="53"/>
      <c r="D73" s="52"/>
      <c r="E73" s="55"/>
      <c r="F73" s="55"/>
      <c r="G73" s="51"/>
      <c r="H73" s="51"/>
      <c r="I73" s="54"/>
    </row>
    <row r="74" spans="1:9" ht="15.75">
      <c r="A74" s="51"/>
      <c r="B74" s="52"/>
      <c r="C74" s="53"/>
      <c r="D74" s="52"/>
      <c r="E74" s="55"/>
      <c r="F74" s="55"/>
      <c r="G74" s="51"/>
      <c r="H74" s="51"/>
      <c r="I74" s="54"/>
    </row>
    <row r="75" spans="1:9" ht="15.75">
      <c r="A75" s="51"/>
      <c r="B75" s="52"/>
      <c r="C75" s="53"/>
      <c r="D75" s="52"/>
      <c r="E75" s="55"/>
      <c r="F75" s="55"/>
      <c r="G75" s="51"/>
      <c r="H75" s="51"/>
      <c r="I75" s="54"/>
    </row>
    <row r="76" spans="1:9" ht="15.75">
      <c r="A76" s="51"/>
      <c r="B76" s="52"/>
      <c r="C76" s="53"/>
      <c r="D76" s="52"/>
      <c r="E76" s="51"/>
      <c r="F76" s="51"/>
      <c r="G76" s="51"/>
      <c r="H76" s="51"/>
      <c r="I76" s="54"/>
    </row>
    <row r="77" spans="1:9" ht="15.75">
      <c r="A77" s="51"/>
      <c r="B77" s="52"/>
      <c r="C77" s="53"/>
      <c r="D77" s="52"/>
      <c r="E77" s="51"/>
      <c r="F77" s="51"/>
      <c r="G77" s="51"/>
      <c r="H77" s="51"/>
      <c r="I77" s="54"/>
    </row>
    <row r="78" spans="1:9" ht="15.75">
      <c r="A78" s="51"/>
      <c r="B78" s="52"/>
      <c r="C78" s="53"/>
      <c r="D78" s="52"/>
      <c r="E78" s="51"/>
      <c r="F78" s="51"/>
      <c r="G78" s="51"/>
      <c r="H78" s="51"/>
      <c r="I78" s="54"/>
    </row>
    <row r="79" spans="1:9" ht="15.75">
      <c r="A79" s="51"/>
      <c r="B79" s="52"/>
      <c r="C79" s="53"/>
      <c r="D79" s="52"/>
      <c r="E79" s="51"/>
      <c r="F79" s="51"/>
      <c r="G79" s="51"/>
      <c r="H79" s="51"/>
      <c r="I79" s="54"/>
    </row>
    <row r="80" spans="1:9" ht="15.75">
      <c r="A80" s="51"/>
      <c r="B80" s="52"/>
      <c r="C80" s="53"/>
      <c r="D80" s="52"/>
      <c r="E80" s="55"/>
      <c r="F80" s="55"/>
      <c r="G80" s="51"/>
      <c r="H80" s="51"/>
      <c r="I80" s="54"/>
    </row>
    <row r="81" spans="1:9" ht="15.75">
      <c r="A81" s="51"/>
      <c r="B81" s="52"/>
      <c r="C81" s="53"/>
      <c r="D81" s="52"/>
      <c r="E81" s="55"/>
      <c r="F81" s="55"/>
      <c r="G81" s="51"/>
      <c r="H81" s="51"/>
      <c r="I81" s="54"/>
    </row>
    <row r="82" spans="1:9" ht="15.75">
      <c r="A82" s="51"/>
      <c r="B82" s="52"/>
      <c r="C82" s="53"/>
      <c r="D82" s="52"/>
      <c r="E82" s="51"/>
      <c r="F82" s="51"/>
      <c r="G82" s="51"/>
      <c r="H82" s="51"/>
      <c r="I82" s="54"/>
    </row>
    <row r="83" spans="1:9" ht="15.75">
      <c r="A83" s="51"/>
      <c r="B83" s="52"/>
      <c r="C83" s="53"/>
      <c r="D83" s="52"/>
      <c r="E83" s="55"/>
      <c r="F83" s="55"/>
      <c r="G83" s="51"/>
      <c r="H83" s="51"/>
      <c r="I83" s="54"/>
    </row>
    <row r="84" spans="1:9" ht="15.75">
      <c r="A84" s="51"/>
      <c r="B84" s="52"/>
      <c r="C84" s="53"/>
      <c r="D84" s="52"/>
      <c r="E84" s="51"/>
      <c r="F84" s="51"/>
      <c r="G84" s="51"/>
      <c r="H84" s="51"/>
      <c r="I84" s="54"/>
    </row>
    <row r="85" spans="1:9" ht="15.75">
      <c r="A85" s="51"/>
      <c r="B85" s="52"/>
      <c r="C85" s="53"/>
      <c r="D85" s="52"/>
      <c r="E85" s="55"/>
      <c r="F85" s="55"/>
      <c r="G85" s="51"/>
      <c r="H85" s="51"/>
      <c r="I85" s="54"/>
    </row>
    <row r="86" spans="1:9" ht="15.75">
      <c r="A86" s="51"/>
      <c r="B86" s="52"/>
      <c r="C86" s="53"/>
      <c r="D86" s="52"/>
      <c r="E86" s="55"/>
      <c r="F86" s="55"/>
      <c r="G86" s="51"/>
      <c r="H86" s="51"/>
      <c r="I86" s="54"/>
    </row>
    <row r="87" spans="1:9" ht="15.75">
      <c r="A87" s="51"/>
      <c r="B87" s="52"/>
      <c r="C87" s="53"/>
      <c r="D87" s="56"/>
      <c r="E87" s="55"/>
      <c r="F87" s="55"/>
      <c r="G87" s="51"/>
      <c r="H87" s="51"/>
      <c r="I87" s="54"/>
    </row>
    <row r="88" spans="1:9" ht="15.75">
      <c r="A88" s="51"/>
      <c r="B88" s="52"/>
      <c r="C88" s="53"/>
      <c r="D88" s="52"/>
      <c r="E88" s="57"/>
      <c r="F88" s="52"/>
      <c r="G88" s="51"/>
      <c r="H88" s="51"/>
      <c r="I88" s="54"/>
    </row>
    <row r="89" spans="1:9" ht="15.75">
      <c r="A89" s="37"/>
      <c r="B89" s="58"/>
      <c r="C89" s="59"/>
      <c r="D89" s="38"/>
      <c r="E89" s="37"/>
      <c r="F89" s="37"/>
      <c r="G89" s="37"/>
      <c r="H89" s="51"/>
      <c r="I89" s="54"/>
    </row>
    <row r="90" spans="1:9" ht="15.75">
      <c r="A90" s="37"/>
      <c r="B90" s="58"/>
      <c r="C90" s="59"/>
      <c r="D90" s="38"/>
      <c r="E90" s="37"/>
      <c r="F90" s="37"/>
      <c r="G90" s="37"/>
      <c r="H90" s="51"/>
      <c r="I90" s="54"/>
    </row>
    <row r="91" spans="1:9" ht="15.75">
      <c r="A91" s="37"/>
      <c r="B91" s="58"/>
      <c r="C91" s="59"/>
      <c r="D91" s="38"/>
      <c r="E91" s="37"/>
      <c r="F91" s="37"/>
      <c r="G91" s="37"/>
      <c r="H91" s="51"/>
      <c r="I91" s="54"/>
    </row>
    <row r="92" spans="1:9" ht="15.75">
      <c r="A92" s="37"/>
      <c r="B92" s="58"/>
      <c r="C92" s="59"/>
      <c r="D92" s="38"/>
      <c r="E92" s="37"/>
      <c r="F92" s="37"/>
      <c r="G92" s="37"/>
      <c r="H92" s="51"/>
      <c r="I92" s="54"/>
    </row>
    <row r="93" spans="1:9" ht="15.75">
      <c r="A93" s="37"/>
      <c r="B93" s="58"/>
      <c r="C93" s="59"/>
      <c r="D93" s="38"/>
      <c r="E93" s="37"/>
      <c r="F93" s="37"/>
      <c r="G93" s="37"/>
      <c r="H93" s="51"/>
      <c r="I93" s="54"/>
    </row>
    <row r="94" spans="1:9" ht="15.75">
      <c r="A94" s="37"/>
      <c r="B94" s="58"/>
      <c r="C94" s="59"/>
      <c r="D94" s="38"/>
      <c r="E94" s="37"/>
      <c r="F94" s="37"/>
      <c r="G94" s="37"/>
      <c r="H94" s="51"/>
      <c r="I94" s="54"/>
    </row>
    <row r="95" spans="1:9" ht="15.75">
      <c r="A95" s="37"/>
      <c r="B95" s="58"/>
      <c r="C95" s="59"/>
      <c r="D95" s="38"/>
      <c r="E95" s="37"/>
      <c r="F95" s="37"/>
      <c r="G95" s="37"/>
      <c r="H95" s="51"/>
      <c r="I95" s="54"/>
    </row>
    <row r="96" spans="1:9" ht="15.75">
      <c r="A96" s="37"/>
      <c r="B96" s="58"/>
      <c r="C96" s="59"/>
      <c r="D96" s="38"/>
      <c r="E96" s="37"/>
      <c r="F96" s="37"/>
      <c r="G96" s="37"/>
      <c r="H96" s="51"/>
      <c r="I96" s="54"/>
    </row>
    <row r="97" spans="1:9" ht="15.75">
      <c r="A97" s="37"/>
      <c r="B97" s="58"/>
      <c r="C97" s="37"/>
      <c r="D97" s="38"/>
      <c r="E97" s="37"/>
      <c r="F97" s="37"/>
      <c r="G97" s="37"/>
      <c r="H97" s="51"/>
      <c r="I97" s="54"/>
    </row>
    <row r="98" spans="1:9" ht="15.75">
      <c r="A98" s="37"/>
      <c r="B98" s="58"/>
      <c r="C98" s="37"/>
      <c r="D98" s="38"/>
      <c r="E98" s="37"/>
      <c r="F98" s="37"/>
      <c r="G98" s="37"/>
      <c r="H98" s="51"/>
      <c r="I98" s="54"/>
    </row>
    <row r="99" spans="1:9" ht="27" customHeight="1">
      <c r="A99" s="37"/>
      <c r="B99" s="58"/>
      <c r="C99" s="37"/>
      <c r="D99" s="38"/>
      <c r="E99" s="37"/>
      <c r="F99" s="37"/>
      <c r="G99" s="37"/>
      <c r="H99" s="51"/>
      <c r="I99" s="54"/>
    </row>
    <row r="100" spans="1:9" ht="15.75">
      <c r="A100" s="37"/>
      <c r="B100" s="58"/>
      <c r="C100" s="37"/>
      <c r="D100" s="38"/>
      <c r="E100" s="37"/>
      <c r="F100" s="37"/>
      <c r="G100" s="37"/>
      <c r="H100" s="51"/>
      <c r="I100" s="54"/>
    </row>
    <row r="101" spans="1:9" ht="15.75">
      <c r="A101" s="37"/>
      <c r="B101" s="58"/>
      <c r="C101" s="37"/>
      <c r="D101" s="38"/>
      <c r="E101" s="37"/>
      <c r="F101" s="37"/>
      <c r="G101" s="37"/>
      <c r="H101" s="51"/>
      <c r="I101" s="54"/>
    </row>
    <row r="102" spans="1:9" ht="15.75">
      <c r="A102" s="37"/>
      <c r="B102" s="58"/>
      <c r="C102" s="37"/>
      <c r="D102" s="38"/>
      <c r="E102" s="37"/>
      <c r="F102" s="37"/>
      <c r="G102" s="37"/>
      <c r="H102" s="51"/>
      <c r="I102" s="54"/>
    </row>
    <row r="103" spans="1:9" ht="15.75">
      <c r="A103" s="37"/>
      <c r="B103" s="58"/>
      <c r="C103" s="37"/>
      <c r="D103" s="38"/>
      <c r="E103" s="37"/>
      <c r="F103" s="37"/>
      <c r="G103" s="37"/>
      <c r="H103" s="51"/>
      <c r="I103" s="54"/>
    </row>
    <row r="104" spans="1:9" ht="15.75">
      <c r="A104" s="37"/>
      <c r="B104" s="58"/>
      <c r="C104" s="39"/>
      <c r="D104" s="38"/>
      <c r="E104" s="37"/>
      <c r="F104" s="37"/>
      <c r="G104" s="37"/>
      <c r="H104" s="51"/>
      <c r="I104" s="54"/>
    </row>
    <row r="105" spans="1:9" ht="26.25" customHeight="1">
      <c r="A105" s="37"/>
      <c r="B105" s="52"/>
      <c r="C105" s="59"/>
      <c r="D105" s="38"/>
      <c r="E105" s="37"/>
      <c r="F105" s="37"/>
      <c r="G105" s="37"/>
      <c r="H105" s="51"/>
      <c r="I105" s="40"/>
    </row>
    <row r="106" spans="1:9" ht="15.75">
      <c r="A106" s="37"/>
      <c r="B106" s="52"/>
      <c r="C106" s="59"/>
      <c r="D106" s="38"/>
      <c r="E106" s="37"/>
      <c r="F106" s="37"/>
      <c r="G106" s="37"/>
      <c r="H106" s="37"/>
      <c r="I106" s="40"/>
    </row>
    <row r="107" spans="1:9" ht="36" customHeight="1">
      <c r="A107" s="37"/>
      <c r="B107" s="52"/>
      <c r="C107" s="59"/>
      <c r="D107" s="38"/>
      <c r="E107" s="37"/>
      <c r="F107" s="37"/>
      <c r="G107" s="37"/>
      <c r="H107" s="37"/>
      <c r="I107" s="40"/>
    </row>
    <row r="108" spans="1:9" ht="15.75">
      <c r="A108" s="37"/>
      <c r="B108" s="52"/>
      <c r="C108" s="37"/>
      <c r="D108" s="38"/>
      <c r="E108" s="37"/>
      <c r="F108" s="37"/>
      <c r="G108" s="37"/>
      <c r="H108" s="37"/>
      <c r="I108" s="40"/>
    </row>
    <row r="109" spans="1:9" ht="15.75">
      <c r="A109" s="37"/>
      <c r="B109" s="52"/>
      <c r="C109" s="37"/>
      <c r="D109" s="38"/>
      <c r="E109" s="37"/>
      <c r="F109" s="37"/>
      <c r="G109" s="37"/>
      <c r="H109" s="37"/>
      <c r="I109" s="40"/>
    </row>
    <row r="110" spans="1:9" ht="15.75">
      <c r="A110" s="37"/>
      <c r="B110" s="52"/>
      <c r="C110" s="37"/>
      <c r="D110" s="38"/>
      <c r="E110" s="37"/>
      <c r="F110" s="37"/>
      <c r="G110" s="37"/>
      <c r="H110" s="37"/>
      <c r="I110" s="40"/>
    </row>
    <row r="111" spans="1:9" ht="15.75">
      <c r="A111" s="37"/>
      <c r="B111" s="52"/>
      <c r="C111" s="37"/>
      <c r="D111" s="38"/>
      <c r="E111" s="37"/>
      <c r="F111" s="37"/>
      <c r="G111" s="37"/>
      <c r="H111" s="37"/>
      <c r="I111" s="40"/>
    </row>
    <row r="112" spans="1:9" ht="15.75">
      <c r="A112" s="37"/>
      <c r="B112" s="52"/>
      <c r="C112" s="37"/>
      <c r="D112" s="38"/>
      <c r="E112" s="37"/>
      <c r="F112" s="37"/>
      <c r="G112" s="37"/>
      <c r="H112" s="37"/>
      <c r="I112" s="40"/>
    </row>
    <row r="113" spans="1:9" ht="15.75">
      <c r="A113" s="37"/>
      <c r="B113" s="52"/>
      <c r="C113" s="37"/>
      <c r="D113" s="38"/>
      <c r="E113" s="37"/>
      <c r="F113" s="37"/>
      <c r="G113" s="37"/>
      <c r="H113" s="37"/>
      <c r="I113" s="40"/>
    </row>
    <row r="114" spans="1:9" ht="15.75">
      <c r="A114" s="37"/>
      <c r="B114" s="52"/>
      <c r="C114" s="37"/>
      <c r="D114" s="38"/>
      <c r="E114" s="37"/>
      <c r="F114" s="37"/>
      <c r="G114" s="37"/>
      <c r="H114" s="37"/>
      <c r="I114" s="40"/>
    </row>
    <row r="115" spans="1:9" ht="15.75">
      <c r="A115" s="37"/>
      <c r="B115" s="52"/>
      <c r="C115" s="37"/>
      <c r="D115" s="38"/>
      <c r="E115" s="37"/>
      <c r="F115" s="37"/>
      <c r="G115" s="37"/>
      <c r="H115" s="37"/>
      <c r="I115" s="40"/>
    </row>
    <row r="116" spans="1:9" ht="15.75">
      <c r="A116" s="37"/>
      <c r="B116" s="52"/>
      <c r="C116" s="37"/>
      <c r="D116" s="38"/>
      <c r="E116" s="37"/>
      <c r="F116" s="37"/>
      <c r="G116" s="37"/>
      <c r="H116" s="37"/>
      <c r="I116" s="40"/>
    </row>
    <row r="117" spans="1:9" ht="15.75">
      <c r="A117" s="37"/>
      <c r="B117" s="52"/>
      <c r="C117" s="37"/>
      <c r="D117" s="38"/>
      <c r="E117" s="37"/>
      <c r="F117" s="37"/>
      <c r="G117" s="37"/>
      <c r="H117" s="37"/>
      <c r="I117" s="40"/>
    </row>
    <row r="118" spans="1:9" ht="15.75">
      <c r="A118" s="37"/>
      <c r="B118" s="52"/>
      <c r="C118" s="37"/>
      <c r="D118" s="38"/>
      <c r="E118" s="37"/>
      <c r="F118" s="37"/>
      <c r="G118" s="37"/>
      <c r="H118" s="37"/>
      <c r="I118" s="40"/>
    </row>
    <row r="119" spans="1:9" ht="15.75">
      <c r="A119" s="37"/>
      <c r="B119" s="52"/>
      <c r="C119" s="37"/>
      <c r="D119" s="38"/>
      <c r="E119" s="37"/>
      <c r="F119" s="37"/>
      <c r="G119" s="37"/>
      <c r="H119" s="37"/>
      <c r="I119" s="40"/>
    </row>
    <row r="120" spans="1:9" ht="15.75">
      <c r="A120" s="37"/>
      <c r="B120" s="52"/>
      <c r="C120" s="37"/>
      <c r="D120" s="38"/>
      <c r="E120" s="37"/>
      <c r="F120" s="37"/>
      <c r="G120" s="37"/>
      <c r="H120" s="37"/>
      <c r="I120" s="40"/>
    </row>
    <row r="121" spans="1:9" ht="15.75">
      <c r="A121" s="37"/>
      <c r="B121" s="52"/>
      <c r="C121" s="37"/>
      <c r="D121" s="38"/>
      <c r="E121" s="37"/>
      <c r="F121" s="37"/>
      <c r="G121" s="37"/>
      <c r="H121" s="37"/>
      <c r="I121" s="40"/>
    </row>
    <row r="122" spans="1:9" ht="15.75">
      <c r="A122" s="37"/>
      <c r="B122" s="52"/>
      <c r="C122" s="37"/>
      <c r="D122" s="38"/>
      <c r="E122" s="37"/>
      <c r="F122" s="37"/>
      <c r="G122" s="37"/>
      <c r="H122" s="37"/>
      <c r="I122" s="40"/>
    </row>
    <row r="123" spans="1:9" ht="87" customHeight="1">
      <c r="A123" s="37"/>
      <c r="B123" s="60"/>
      <c r="C123" s="37"/>
      <c r="D123" s="52"/>
      <c r="E123" s="37"/>
      <c r="F123" s="37"/>
      <c r="G123" s="37"/>
      <c r="H123" s="37"/>
      <c r="I123" s="40"/>
    </row>
    <row r="124" spans="1:9" ht="15.75">
      <c r="A124" s="37"/>
      <c r="B124" s="60"/>
      <c r="C124" s="37"/>
      <c r="D124" s="52"/>
      <c r="E124" s="37"/>
      <c r="F124" s="37"/>
      <c r="G124" s="37"/>
      <c r="H124" s="37"/>
      <c r="I124" s="40"/>
    </row>
    <row r="125" spans="1:9" ht="15.75">
      <c r="A125" s="37"/>
      <c r="B125" s="60"/>
      <c r="C125" s="37"/>
      <c r="D125" s="52"/>
      <c r="E125" s="37"/>
      <c r="F125" s="37"/>
      <c r="G125" s="37"/>
      <c r="H125" s="37"/>
      <c r="I125" s="40"/>
    </row>
    <row r="126" spans="1:9" ht="15.75">
      <c r="A126" s="37"/>
      <c r="B126" s="60"/>
      <c r="C126" s="37"/>
      <c r="D126" s="52"/>
      <c r="E126" s="37"/>
      <c r="F126" s="37"/>
      <c r="G126" s="37"/>
      <c r="H126" s="37"/>
      <c r="I126" s="40"/>
    </row>
    <row r="127" spans="1:9" ht="15.75">
      <c r="A127" s="37"/>
      <c r="B127" s="60"/>
      <c r="C127" s="37"/>
      <c r="D127" s="52"/>
      <c r="E127" s="37"/>
      <c r="F127" s="37"/>
      <c r="G127" s="37"/>
      <c r="H127" s="37"/>
      <c r="I127" s="40"/>
    </row>
    <row r="128" spans="1:9" ht="15.75">
      <c r="A128" s="37"/>
      <c r="B128" s="60"/>
      <c r="C128" s="37"/>
      <c r="D128" s="52"/>
      <c r="E128" s="37"/>
      <c r="F128" s="37"/>
      <c r="G128" s="37"/>
      <c r="H128" s="37"/>
      <c r="I128" s="40"/>
    </row>
    <row r="129" spans="1:9" ht="15.75">
      <c r="A129" s="37"/>
      <c r="B129" s="60"/>
      <c r="C129" s="37"/>
      <c r="D129" s="52"/>
      <c r="E129" s="37"/>
      <c r="F129" s="37"/>
      <c r="G129" s="37"/>
      <c r="H129" s="37"/>
      <c r="I129" s="40"/>
    </row>
    <row r="130" spans="1:9" ht="15.75">
      <c r="A130" s="37"/>
      <c r="B130" s="60"/>
      <c r="C130" s="37"/>
      <c r="D130" s="52"/>
      <c r="E130" s="37"/>
      <c r="F130" s="37"/>
      <c r="G130" s="37"/>
      <c r="H130" s="37"/>
      <c r="I130" s="40"/>
    </row>
    <row r="131" spans="1:9" ht="15.75">
      <c r="A131" s="37"/>
      <c r="B131" s="60"/>
      <c r="C131" s="37"/>
      <c r="D131" s="52"/>
      <c r="E131" s="37"/>
      <c r="F131" s="37"/>
      <c r="G131" s="37"/>
      <c r="H131" s="37"/>
      <c r="I131" s="40"/>
    </row>
    <row r="132" spans="1:9" ht="15.75">
      <c r="A132" s="37"/>
      <c r="B132" s="60"/>
      <c r="C132" s="37"/>
      <c r="D132" s="52"/>
      <c r="E132" s="37"/>
      <c r="F132" s="37"/>
      <c r="G132" s="37"/>
      <c r="H132" s="37"/>
      <c r="I132" s="40"/>
    </row>
    <row r="133" spans="1:9" ht="15.75">
      <c r="A133" s="37"/>
      <c r="B133" s="60"/>
      <c r="C133" s="37"/>
      <c r="D133" s="52"/>
      <c r="E133" s="37"/>
      <c r="F133" s="37"/>
      <c r="G133" s="37"/>
      <c r="H133" s="37"/>
      <c r="I133" s="40"/>
    </row>
    <row r="134" spans="1:9" ht="15.75">
      <c r="A134" s="37"/>
      <c r="B134" s="60"/>
      <c r="C134" s="37"/>
      <c r="D134" s="38"/>
      <c r="E134" s="37"/>
      <c r="F134" s="37"/>
      <c r="G134" s="61"/>
      <c r="H134" s="37"/>
      <c r="I134" s="40"/>
    </row>
    <row r="135" spans="1:9" ht="36" customHeight="1">
      <c r="A135" s="37"/>
      <c r="B135" s="60"/>
      <c r="C135" s="37"/>
      <c r="D135" s="38"/>
      <c r="E135" s="37"/>
      <c r="F135" s="37"/>
      <c r="G135" s="37"/>
      <c r="H135" s="37"/>
      <c r="I135" s="40"/>
    </row>
    <row r="136" spans="1:9" ht="15.75">
      <c r="A136" s="37"/>
      <c r="B136" s="60"/>
      <c r="C136" s="37"/>
      <c r="D136" s="38"/>
      <c r="E136" s="37"/>
      <c r="F136" s="37"/>
      <c r="G136" s="37"/>
      <c r="H136" s="37"/>
      <c r="I136" s="40"/>
    </row>
    <row r="137" spans="1:9" ht="15.75">
      <c r="A137" s="37"/>
      <c r="B137" s="60"/>
      <c r="C137" s="37"/>
      <c r="D137" s="38"/>
      <c r="E137" s="37"/>
      <c r="F137" s="37"/>
      <c r="G137" s="37"/>
      <c r="H137" s="37"/>
      <c r="I137" s="40"/>
    </row>
    <row r="138" spans="1:9" ht="49.5" customHeight="1">
      <c r="A138" s="37"/>
      <c r="B138" s="60"/>
      <c r="C138" s="37"/>
      <c r="D138" s="38"/>
      <c r="E138" s="37"/>
      <c r="F138" s="37"/>
      <c r="G138" s="37"/>
      <c r="H138" s="37"/>
      <c r="I138" s="40"/>
    </row>
    <row r="139" spans="1:9" ht="15.75">
      <c r="A139" s="41"/>
      <c r="B139" s="62"/>
      <c r="C139" s="63"/>
      <c r="D139" s="64"/>
      <c r="E139" s="63"/>
      <c r="F139" s="63"/>
      <c r="G139" s="63"/>
      <c r="H139" s="65"/>
      <c r="I139" s="66"/>
    </row>
    <row r="140" spans="1:9" ht="15.75">
      <c r="A140" s="37"/>
      <c r="B140" s="38"/>
      <c r="C140" s="39"/>
      <c r="D140" s="37"/>
      <c r="E140" s="37"/>
      <c r="F140" s="37"/>
      <c r="G140" s="37"/>
      <c r="H140" s="37"/>
      <c r="I140" s="40"/>
    </row>
    <row r="141" spans="1:9" ht="14.25" customHeight="1">
      <c r="A141" s="37"/>
      <c r="B141" s="38"/>
      <c r="C141" s="39"/>
      <c r="D141" s="37"/>
      <c r="E141" s="37"/>
      <c r="F141" s="37"/>
      <c r="G141" s="37"/>
      <c r="H141" s="37"/>
      <c r="I141" s="40"/>
    </row>
    <row r="142" spans="1:9" ht="15.75" hidden="1">
      <c r="A142" s="37"/>
      <c r="B142" s="38"/>
      <c r="C142" s="39"/>
      <c r="D142" s="37"/>
      <c r="E142" s="37"/>
      <c r="F142" s="37"/>
      <c r="G142" s="37"/>
      <c r="H142" s="37"/>
      <c r="I142" s="40"/>
    </row>
    <row r="143" spans="1:9" ht="15.75" hidden="1">
      <c r="A143" s="37"/>
      <c r="B143" s="38"/>
      <c r="C143" s="39"/>
      <c r="D143" s="37"/>
      <c r="E143" s="37"/>
      <c r="F143" s="37"/>
      <c r="G143" s="37"/>
      <c r="H143" s="37"/>
      <c r="I143" s="40"/>
    </row>
    <row r="144" spans="1:9" ht="15.75" hidden="1">
      <c r="A144" s="41"/>
      <c r="B144" s="42"/>
      <c r="C144" s="43"/>
      <c r="D144" s="43"/>
      <c r="E144" s="43"/>
      <c r="F144" s="43"/>
      <c r="G144" s="43"/>
      <c r="H144" s="41"/>
      <c r="I144" s="44"/>
    </row>
    <row r="145" spans="1:9" ht="15.75">
      <c r="A145" s="67" t="s">
        <v>109</v>
      </c>
      <c r="B145" s="61"/>
      <c r="C145" s="61"/>
      <c r="D145" s="61"/>
      <c r="E145" s="61"/>
      <c r="F145" s="61"/>
      <c r="G145" s="61"/>
      <c r="H145" s="61"/>
      <c r="I145" s="61"/>
    </row>
    <row r="146" spans="1:9" ht="15.7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5.7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5.75">
      <c r="A148" s="61"/>
      <c r="B148" s="61"/>
      <c r="C148" s="61"/>
      <c r="D148" s="61"/>
      <c r="E148" s="61"/>
      <c r="F148" s="61"/>
      <c r="G148" s="61"/>
      <c r="H148" s="61"/>
      <c r="I148" s="61"/>
    </row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economy2</cp:lastModifiedBy>
  <cp:lastPrinted>2012-04-09T05:33:13Z</cp:lastPrinted>
  <dcterms:created xsi:type="dcterms:W3CDTF">2011-06-20T11:27:08Z</dcterms:created>
  <dcterms:modified xsi:type="dcterms:W3CDTF">2012-04-09T05:35:08Z</dcterms:modified>
  <cp:category/>
  <cp:version/>
  <cp:contentType/>
  <cp:contentStatus/>
</cp:coreProperties>
</file>