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795" tabRatio="611" activeTab="1"/>
  </bookViews>
  <sheets>
    <sheet name="молодежь" sheetId="1" r:id="rId1"/>
    <sheet name="итоговые мужчины" sheetId="2" r:id="rId2"/>
    <sheet name="Itg" sheetId="3" r:id="rId3"/>
    <sheet name="It_An" sheetId="4" r:id="rId4"/>
  </sheets>
  <definedNames>
    <definedName name="_xlnm.Print_Titles" localSheetId="3">'It_An'!$4:$4</definedName>
    <definedName name="_xlnm.Print_Titles" localSheetId="2">'Itg'!$9:$9</definedName>
  </definedNames>
  <calcPr fullCalcOnLoad="1"/>
</workbook>
</file>

<file path=xl/sharedStrings.xml><?xml version="1.0" encoding="utf-8"?>
<sst xmlns="http://schemas.openxmlformats.org/spreadsheetml/2006/main" count="1239" uniqueCount="250">
  <si>
    <t>Место</t>
  </si>
  <si>
    <t>5 km</t>
  </si>
  <si>
    <t>10 km</t>
  </si>
  <si>
    <t>Номер</t>
  </si>
  <si>
    <t xml:space="preserve">  Фамилия, Имя</t>
  </si>
  <si>
    <t>Команда</t>
  </si>
  <si>
    <t>Тренер</t>
  </si>
  <si>
    <t>Р.М.=</t>
  </si>
  <si>
    <t>Р.Е.=</t>
  </si>
  <si>
    <t>Р.Р.=</t>
  </si>
  <si>
    <t>Квал.</t>
  </si>
  <si>
    <t>Результат</t>
  </si>
  <si>
    <t>5 км</t>
  </si>
  <si>
    <t>Очки</t>
  </si>
  <si>
    <t>Анализ по дистанции</t>
  </si>
  <si>
    <t>ИТОГОВЫЙ ПРОТОКОЛ</t>
  </si>
  <si>
    <t>Дата
рождения</t>
  </si>
  <si>
    <t xml:space="preserve">   Команда</t>
  </si>
  <si>
    <t xml:space="preserve">   Ведомство</t>
  </si>
  <si>
    <t>Вып.
pазр.</t>
  </si>
  <si>
    <t>Лучш.
Рез.</t>
  </si>
  <si>
    <t>МС</t>
  </si>
  <si>
    <t>Округ</t>
  </si>
  <si>
    <t>ПФО</t>
  </si>
  <si>
    <t>МСМК</t>
  </si>
  <si>
    <t>РА</t>
  </si>
  <si>
    <t>15 km</t>
  </si>
  <si>
    <t>20 km</t>
  </si>
  <si>
    <t>10 км</t>
  </si>
  <si>
    <t>15 км</t>
  </si>
  <si>
    <t>Но-
мер</t>
  </si>
  <si>
    <t>Гр.</t>
  </si>
  <si>
    <t>Всероссийская федерация легкой атлетики</t>
  </si>
  <si>
    <t>Погода:  ясно</t>
  </si>
  <si>
    <t>Федеральное агентство по физической культуре и спорту</t>
  </si>
  <si>
    <t>Министерство по физической культуре, спорту и туризму Чувашской Республики</t>
  </si>
  <si>
    <t>г. Чебоксары,   набережная Чебоксарского залива</t>
  </si>
  <si>
    <t>Л</t>
  </si>
  <si>
    <t>КМС</t>
  </si>
  <si>
    <t>Рез-ат</t>
  </si>
  <si>
    <t>СФО</t>
  </si>
  <si>
    <t>УФО</t>
  </si>
  <si>
    <t>ЦФО</t>
  </si>
  <si>
    <t>ВОРОНИН ДЕНИС</t>
  </si>
  <si>
    <t>ДВФО</t>
  </si>
  <si>
    <t>Д</t>
  </si>
  <si>
    <t>ЕГОРОВ АНДРИЯН</t>
  </si>
  <si>
    <t>МАРУСИН ОЛЕГ</t>
  </si>
  <si>
    <t>12.04.81</t>
  </si>
  <si>
    <t>НИЖЕГОРОДСКАЯ</t>
  </si>
  <si>
    <t>ФАЛЕНКОВ АЛЕКСАНДР</t>
  </si>
  <si>
    <t>14.06.84</t>
  </si>
  <si>
    <t>ФАЛЕНКОВ МИХАИЛ</t>
  </si>
  <si>
    <t>04.04.83</t>
  </si>
  <si>
    <t>ПАВЛОВ ДМИТРИЙ</t>
  </si>
  <si>
    <t>ЧУВАШСКАЯ РЕСП.</t>
  </si>
  <si>
    <t>САМАРСКАЯ</t>
  </si>
  <si>
    <t>СТАРИКОВ ДЕНИС</t>
  </si>
  <si>
    <t>19.03.82</t>
  </si>
  <si>
    <t>Д ШВСМ</t>
  </si>
  <si>
    <t>1985</t>
  </si>
  <si>
    <t>УЛЬЯНОВСКАЯ</t>
  </si>
  <si>
    <t>КНЯГИН ОЛЕГ</t>
  </si>
  <si>
    <t>СЕНЧЕНКО Т.В., Е.Г.</t>
  </si>
  <si>
    <t>ЛУНЕВ А.В.</t>
  </si>
  <si>
    <t>ДУЛУБ М.В.</t>
  </si>
  <si>
    <t>1983</t>
  </si>
  <si>
    <t>ГРИГОРЬЕВ В.Н.</t>
  </si>
  <si>
    <t>16 июня 2007 г.</t>
  </si>
  <si>
    <r>
      <t xml:space="preserve">42км 195м   </t>
    </r>
    <r>
      <rPr>
        <b/>
        <sz val="14"/>
        <rFont val="Arial Cyr"/>
        <family val="2"/>
      </rPr>
      <t xml:space="preserve">Мужчины </t>
    </r>
  </si>
  <si>
    <r>
      <t>Начало - 07</t>
    </r>
    <r>
      <rPr>
        <b/>
        <sz val="9"/>
        <rFont val="Arial Cyr"/>
        <family val="2"/>
      </rPr>
      <t>:30</t>
    </r>
  </si>
  <si>
    <t>СОКОЛОВ АЛЕКСЕЙ</t>
  </si>
  <si>
    <t>15.04.83</t>
  </si>
  <si>
    <t>САНКТ-ПЕТЕРБУРГ</t>
  </si>
  <si>
    <t>ШАДРИНЫ Е.В.и М.Н.</t>
  </si>
  <si>
    <t>14.11.79</t>
  </si>
  <si>
    <t>ИВАНОВ АНДРЕЙ</t>
  </si>
  <si>
    <t>20.10.75</t>
  </si>
  <si>
    <t>КАЛИНИНГРАДСКАЯ</t>
  </si>
  <si>
    <t>ГРИГОРЬЕВЫ А.А. и Н.И.</t>
  </si>
  <si>
    <t>20.03.73</t>
  </si>
  <si>
    <t>МОСКВА-КИРОВСКАЯ</t>
  </si>
  <si>
    <t>ЕВСЮКОВ Е.А., ГУРИНА Л.</t>
  </si>
  <si>
    <t>ЗАБЕЛИН СЕРГЕЙ</t>
  </si>
  <si>
    <t>12.08.82</t>
  </si>
  <si>
    <t xml:space="preserve">КЕМЕРОВСКАЯ </t>
  </si>
  <si>
    <t>ДЮСШ-2</t>
  </si>
  <si>
    <t>МАРКОВ А.В.</t>
  </si>
  <si>
    <t>САМАРИН АЛЕКСАНДР</t>
  </si>
  <si>
    <t>02.06.84</t>
  </si>
  <si>
    <t>ПЕНЗЕНСКАЯ</t>
  </si>
  <si>
    <t>КСДЮШОР</t>
  </si>
  <si>
    <t>ТИХОНОВ Ю.В.</t>
  </si>
  <si>
    <t>СМИРНОВ АНДРЕЙ</t>
  </si>
  <si>
    <t>01.01.84</t>
  </si>
  <si>
    <t>ЯРОСЛАВСКАЯ</t>
  </si>
  <si>
    <t>ГРОМОВ Н.Б.</t>
  </si>
  <si>
    <t>ШАПОВАЛОВ ПАВЕЛ</t>
  </si>
  <si>
    <t>10.10.75</t>
  </si>
  <si>
    <t>ХАБАРОВСКИЙ КРАЙ</t>
  </si>
  <si>
    <t>ШВСМ</t>
  </si>
  <si>
    <t>БУТОРИН А.П., КУКАНОВ Ю.С.</t>
  </si>
  <si>
    <t>КРАВЦОВ АНДРЕЙ</t>
  </si>
  <si>
    <t>11.05.77</t>
  </si>
  <si>
    <t>ТЮМЕНСКАЯ</t>
  </si>
  <si>
    <t>МИС ШВСМ</t>
  </si>
  <si>
    <t>ЗАВЬЯЛОВ И.Р.</t>
  </si>
  <si>
    <t>ФЕДОТОВ СЕРГЕЙ</t>
  </si>
  <si>
    <t>12.02.72</t>
  </si>
  <si>
    <t>РЕСПУБЛИКА БУРЯТИЯ</t>
  </si>
  <si>
    <t>РА ШВСМ</t>
  </si>
  <si>
    <t>ДОМНИН В.Д.</t>
  </si>
  <si>
    <t>КОРАБЛЕВ ДЕНИС</t>
  </si>
  <si>
    <t>1984</t>
  </si>
  <si>
    <t>ЯНАО</t>
  </si>
  <si>
    <t>ХАНГЕЛЬДИЕВ Г.А.</t>
  </si>
  <si>
    <t>РАСКИТА ДМИТРИЙ</t>
  </si>
  <si>
    <t>27.10.78</t>
  </si>
  <si>
    <t>СТАВРОПОЛЬСКИЙ КРАЙ</t>
  </si>
  <si>
    <t>ТКАЧЕВ В.И.,ТАТАРИНЦЕВ А.Г.</t>
  </si>
  <si>
    <t>ЧЕРНЫШОВ АНДРЕЙ</t>
  </si>
  <si>
    <t>25.11.77</t>
  </si>
  <si>
    <t>ЛИПЕЦКАЯ-МОСКВА</t>
  </si>
  <si>
    <t>КОРАБЛИН С.Н., КУКАНОВ Ю.С.</t>
  </si>
  <si>
    <t>РЕСПУБЛИКА БАШКОРТОСТАН</t>
  </si>
  <si>
    <t>КОТОВ ВЯЧЕСЛАВ</t>
  </si>
  <si>
    <t>14.01.84</t>
  </si>
  <si>
    <t>НОВОСИБИРСКАЯ</t>
  </si>
  <si>
    <t>ТРУБНИКОВ В.П.</t>
  </si>
  <si>
    <t>ХОМЕНКО СЕРГЕЙ</t>
  </si>
  <si>
    <t>23.12.83</t>
  </si>
  <si>
    <t>МО ШВСМ</t>
  </si>
  <si>
    <t>СОЛНЦЕВ В.П.</t>
  </si>
  <si>
    <t>01.02.83</t>
  </si>
  <si>
    <t>СДЮШОР-3</t>
  </si>
  <si>
    <t>05.06.76</t>
  </si>
  <si>
    <t>БУТОРИН А.П., ОРЛОВ В.И.</t>
  </si>
  <si>
    <t>ЗАХАРОВ ВЛАДИМИР</t>
  </si>
  <si>
    <t>1972</t>
  </si>
  <si>
    <t>КЕРИМОВ Н.В.</t>
  </si>
  <si>
    <t>ПЕРЕГУДОВ АЛЕКСЕЙ</t>
  </si>
  <si>
    <t>ЛАТЫШЕВ АНДРЕЙ</t>
  </si>
  <si>
    <t>15.11.76</t>
  </si>
  <si>
    <t>ПЕРМСКИЙ КРАЙ</t>
  </si>
  <si>
    <t>СУВОРОВЫ Т.Н и Н.В.</t>
  </si>
  <si>
    <t>РЕСПУБЛИКА ТАТАРСТАН</t>
  </si>
  <si>
    <t>СТАРИКОВ В.И.</t>
  </si>
  <si>
    <t>МУСАЛЛЯМОВ ФАРИД</t>
  </si>
  <si>
    <t>21.11.81</t>
  </si>
  <si>
    <t>ПЕТРОВА Т.Н.</t>
  </si>
  <si>
    <t>ТЕПЛЫХ ПАВЕЛ</t>
  </si>
  <si>
    <t>ПЕРМИТИН К.В.</t>
  </si>
  <si>
    <t>КАШАПОВ РЕНАТ</t>
  </si>
  <si>
    <t>04.05.83</t>
  </si>
  <si>
    <t>Д, ЦСК</t>
  </si>
  <si>
    <t>КАШАПОВ Р.И.</t>
  </si>
  <si>
    <t>ПОЛОЗОВ АЛЕКСАНДР</t>
  </si>
  <si>
    <t>03.01.86</t>
  </si>
  <si>
    <t>ЛИПЕЦКАЯ</t>
  </si>
  <si>
    <t>СДЮШОР-5</t>
  </si>
  <si>
    <t>КОРАБЛИН С.Н.</t>
  </si>
  <si>
    <t>ИСАЕВ АНДРЕЙ</t>
  </si>
  <si>
    <t>29.11.87</t>
  </si>
  <si>
    <t>МОСКВА</t>
  </si>
  <si>
    <t>МГФСО, СДЮШОР-24</t>
  </si>
  <si>
    <t>ФРОЛОВА Т.С.</t>
  </si>
  <si>
    <t>ГУСЕВ АЛЕКСАНДР</t>
  </si>
  <si>
    <t>30.11.85</t>
  </si>
  <si>
    <t xml:space="preserve">МОСКОВСКАЯ </t>
  </si>
  <si>
    <t>П</t>
  </si>
  <si>
    <t>СЕРГЕЕВ АНДРЕЙ</t>
  </si>
  <si>
    <t>01.05.87</t>
  </si>
  <si>
    <t>СМОЛЕНСКАЯ</t>
  </si>
  <si>
    <t xml:space="preserve">КРУГЛИКОВЫ И.И. и А.И. </t>
  </si>
  <si>
    <t>ТРОНИН КОНСТАНТИН</t>
  </si>
  <si>
    <t>11.05.86</t>
  </si>
  <si>
    <t>РЕСПУБЛИКА УДМУРТИЯ</t>
  </si>
  <si>
    <t>П ДЮСШ-4</t>
  </si>
  <si>
    <t>НОВИКОВ В.И.</t>
  </si>
  <si>
    <t>ВОРОБЬЕВ ИГОРЬ</t>
  </si>
  <si>
    <t>07.12.85</t>
  </si>
  <si>
    <t>П КСДЮСШОР</t>
  </si>
  <si>
    <t>КОРЕПАНОВ А.В.</t>
  </si>
  <si>
    <t>МЕШКОВ ДМИТРИЙ</t>
  </si>
  <si>
    <t>22.05.87</t>
  </si>
  <si>
    <t>ИВАНОВСКАЯ</t>
  </si>
  <si>
    <t>ИГЭУ</t>
  </si>
  <si>
    <t>КРАСИКОВ В.М.</t>
  </si>
  <si>
    <t>КУЛЬКОВ МИХАИЛ</t>
  </si>
  <si>
    <t>ОМСКАЯ</t>
  </si>
  <si>
    <t>КОНОВАЛОВ В.Н., СУХАЧЕВ Е.А.</t>
  </si>
  <si>
    <t>ПЕТРУНИН МИХАИЛ</t>
  </si>
  <si>
    <t>12.12.85</t>
  </si>
  <si>
    <t>КУЗНЕЦОВ В.Б.</t>
  </si>
  <si>
    <t>ЦЫГАНОВ ДМИТРИЙ</t>
  </si>
  <si>
    <t>16.10.87</t>
  </si>
  <si>
    <t>МЕНЬШОВ Е.П.</t>
  </si>
  <si>
    <t>БЫЧКОВ АНТОН</t>
  </si>
  <si>
    <t>18.04.86</t>
  </si>
  <si>
    <t>БУЛЛЕР В.С.</t>
  </si>
  <si>
    <t>ВОЛГУШЕВ ЮРИЙ</t>
  </si>
  <si>
    <t>08.02.87</t>
  </si>
  <si>
    <t>РЕСПУБЛИКА МОРДОВИЯ</t>
  </si>
  <si>
    <t>С</t>
  </si>
  <si>
    <t>НАЧАРКИНЫ В.В.и К.Н.</t>
  </si>
  <si>
    <t>ЛЕМАЕВ МИХАИЛ</t>
  </si>
  <si>
    <t>23.11.86</t>
  </si>
  <si>
    <t>РА, С</t>
  </si>
  <si>
    <t>ЧЕГИН В.М., НАЧАРКИНЫ В.В.и К.Н.</t>
  </si>
  <si>
    <t>КИРИЧЕНКО АЛЕКСЕЙ</t>
  </si>
  <si>
    <t>28.04.87</t>
  </si>
  <si>
    <t>МО СДЮСШОР-3</t>
  </si>
  <si>
    <t>30.03.85</t>
  </si>
  <si>
    <t>МИНУЛЛИН РАФАЭЛЬ</t>
  </si>
  <si>
    <t>04.12.86</t>
  </si>
  <si>
    <t>СУХАНОВ С.А.</t>
  </si>
  <si>
    <t>СЗФО</t>
  </si>
  <si>
    <t>ЮФО</t>
  </si>
  <si>
    <t>БЫРДИНА Е.В.</t>
  </si>
  <si>
    <t>сошел</t>
  </si>
  <si>
    <t>25 km</t>
  </si>
  <si>
    <t>35 km</t>
  </si>
  <si>
    <t>40 km</t>
  </si>
  <si>
    <t>30 km</t>
  </si>
  <si>
    <t>49 km</t>
  </si>
  <si>
    <t>мол</t>
  </si>
  <si>
    <t>муж</t>
  </si>
  <si>
    <t>07.10.83</t>
  </si>
  <si>
    <t>20 км</t>
  </si>
  <si>
    <t>25 км</t>
  </si>
  <si>
    <t>30 км</t>
  </si>
  <si>
    <t>35 км</t>
  </si>
  <si>
    <t>40 км</t>
  </si>
  <si>
    <t>ШВСМ РА</t>
  </si>
  <si>
    <t>Темпер. +25С</t>
  </si>
  <si>
    <r>
      <t>Окончание -</t>
    </r>
    <r>
      <rPr>
        <b/>
        <sz val="9"/>
        <rFont val="Arial Cyr"/>
        <family val="2"/>
      </rPr>
      <t>10:33</t>
    </r>
  </si>
  <si>
    <t>ШАДРИН Е.В., ЛУГОВЕЦ Ю.А., 
ШВЕЦОВ Л.</t>
  </si>
  <si>
    <t>ЦСК, ГУК 
"ЯР-ЧАЛЛЫ"</t>
  </si>
  <si>
    <t>РА, СДЮШОР 
ПрУРВО</t>
  </si>
  <si>
    <t>РА ШВСМ, 
ДЮСШ</t>
  </si>
  <si>
    <t>ШВСМ, 
СДЮШОР-2,Д</t>
  </si>
  <si>
    <t>ДЮСШ, ШВСМ,
ВС</t>
  </si>
  <si>
    <t>ДЮСШ 
"ВИКТОРИЯ"</t>
  </si>
  <si>
    <t>30.05.85</t>
  </si>
  <si>
    <r>
      <t xml:space="preserve">42км 195м   </t>
    </r>
    <r>
      <rPr>
        <b/>
        <sz val="14"/>
        <rFont val="Arial Cyr"/>
        <family val="2"/>
      </rPr>
      <t>Мужчины (1985-87 г.р.)</t>
    </r>
  </si>
  <si>
    <t>ЦСК, ГУК ДЮСШ
"ЯР-ЧАЛЛЫ"</t>
  </si>
  <si>
    <t>ЧЕМПИОНАТ и ПЕРВЕНСТВО РОССИИ среди юниоров до 23 лет по марафону</t>
  </si>
  <si>
    <t>20+5</t>
  </si>
  <si>
    <t>17+5</t>
  </si>
  <si>
    <t>15+5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</si>
</sst>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/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mmm/yyyy"/>
    <numFmt numFmtId="171" formatCode="[$-FC19]d\ mmmm\ yyyy\ &quot;г.&quot;"/>
    <numFmt numFmtId="172" formatCode="dd/mm/yy"/>
  </numFmts>
  <fonts count="1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6"/>
      <name val="Century Gothic"/>
      <family val="2"/>
    </font>
    <font>
      <sz val="16"/>
      <name val="Arial Cyr"/>
      <family val="0"/>
    </font>
    <font>
      <b/>
      <sz val="18"/>
      <name val="Century Gothic"/>
      <family val="2"/>
    </font>
    <font>
      <sz val="18"/>
      <name val="Arial Cyr"/>
      <family val="0"/>
    </font>
    <font>
      <b/>
      <u val="single"/>
      <sz val="13"/>
      <name val="Arial Cyr"/>
      <family val="2"/>
    </font>
    <font>
      <b/>
      <u val="single"/>
      <sz val="16"/>
      <name val="Century Gothic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20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20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Fill="1" applyAlignment="1">
      <alignment horizontal="right" vertical="top"/>
    </xf>
    <xf numFmtId="1" fontId="1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2" borderId="0" xfId="0" applyFont="1" applyFill="1" applyAlignment="1">
      <alignment horizontal="right" vertical="top"/>
    </xf>
    <xf numFmtId="20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7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0" fontId="5" fillId="0" borderId="0" xfId="0" applyNumberFormat="1" applyFont="1" applyAlignment="1">
      <alignment vertical="top"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 horizontal="left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76200</xdr:rowOff>
    </xdr:from>
    <xdr:to>
      <xdr:col>20</xdr:col>
      <xdr:colOff>1562100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48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76200</xdr:rowOff>
    </xdr:from>
    <xdr:to>
      <xdr:col>20</xdr:col>
      <xdr:colOff>1562100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48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76200</xdr:rowOff>
    </xdr:from>
    <xdr:to>
      <xdr:col>20</xdr:col>
      <xdr:colOff>1562100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48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Z17" sqref="Z17"/>
    </sheetView>
  </sheetViews>
  <sheetFormatPr defaultColWidth="9.00390625" defaultRowHeight="24" customHeight="1"/>
  <cols>
    <col min="1" max="1" width="5.75390625" style="1" customWidth="1"/>
    <col min="2" max="2" width="5.75390625" style="108" hidden="1" customWidth="1"/>
    <col min="3" max="3" width="3.875" style="28" hidden="1" customWidth="1"/>
    <col min="4" max="4" width="6.875" style="1" hidden="1" customWidth="1"/>
    <col min="5" max="5" width="2.875" style="1" hidden="1" customWidth="1"/>
    <col min="6" max="6" width="6.875" style="1" hidden="1" customWidth="1"/>
    <col min="7" max="7" width="3.125" style="1" hidden="1" customWidth="1"/>
    <col min="8" max="8" width="6.875" style="1" hidden="1" customWidth="1"/>
    <col min="9" max="9" width="2.875" style="1" hidden="1" customWidth="1"/>
    <col min="10" max="10" width="6.25390625" style="1" hidden="1" customWidth="1"/>
    <col min="11" max="11" width="2.875" style="1" hidden="1" customWidth="1"/>
    <col min="12" max="12" width="6.875" style="1" hidden="1" customWidth="1"/>
    <col min="13" max="13" width="2.875" style="1" hidden="1" customWidth="1"/>
    <col min="14" max="14" width="6.625" style="1" hidden="1" customWidth="1"/>
    <col min="15" max="15" width="2.875" style="1" hidden="1" customWidth="1"/>
    <col min="16" max="16" width="6.875" style="1" hidden="1" customWidth="1"/>
    <col min="17" max="17" width="2.875" style="1" hidden="1" customWidth="1"/>
    <col min="18" max="18" width="7.00390625" style="1" hidden="1" customWidth="1"/>
    <col min="19" max="19" width="2.875" style="1" hidden="1" customWidth="1"/>
    <col min="20" max="20" width="9.125" style="1" hidden="1" customWidth="1"/>
    <col min="21" max="21" width="25.75390625" style="2" customWidth="1"/>
    <col min="22" max="22" width="2.875" style="2" customWidth="1"/>
    <col min="23" max="23" width="8.75390625" style="57" customWidth="1"/>
    <col min="24" max="24" width="6.25390625" style="18" customWidth="1"/>
    <col min="25" max="25" width="5.875" style="2" customWidth="1"/>
    <col min="26" max="26" width="22.25390625" style="2" customWidth="1"/>
    <col min="27" max="27" width="14.375" style="2" customWidth="1"/>
    <col min="28" max="28" width="6.875" style="2" hidden="1" customWidth="1"/>
    <col min="29" max="29" width="8.375" style="114" hidden="1" customWidth="1"/>
    <col min="30" max="37" width="8.375" style="1" hidden="1" customWidth="1"/>
    <col min="38" max="38" width="9.25390625" style="1" customWidth="1"/>
    <col min="39" max="39" width="3.75390625" style="3" customWidth="1"/>
    <col min="40" max="40" width="6.75390625" style="2" customWidth="1"/>
    <col min="41" max="41" width="6.75390625" style="18" customWidth="1"/>
    <col min="42" max="42" width="31.00390625" style="36" customWidth="1"/>
    <col min="43" max="16384" width="9.125" style="2" customWidth="1"/>
  </cols>
  <sheetData>
    <row r="1" spans="1:27" ht="16.5" customHeight="1">
      <c r="A1" s="28"/>
      <c r="V1" s="1"/>
      <c r="X1" s="2"/>
      <c r="AA1" s="17" t="s">
        <v>34</v>
      </c>
    </row>
    <row r="2" spans="22:27" ht="16.5" customHeight="1">
      <c r="V2" s="1"/>
      <c r="X2" s="2"/>
      <c r="AA2" s="17" t="s">
        <v>35</v>
      </c>
    </row>
    <row r="3" spans="22:27" ht="16.5" customHeight="1">
      <c r="V3" s="1"/>
      <c r="X3" s="2"/>
      <c r="AA3" s="17" t="s">
        <v>32</v>
      </c>
    </row>
    <row r="4" spans="22:27" ht="12.75" customHeight="1">
      <c r="V4" s="1"/>
      <c r="X4" s="2"/>
      <c r="AA4" s="15"/>
    </row>
    <row r="5" spans="1:42" s="7" customFormat="1" ht="21.75" customHeight="1">
      <c r="A5" s="5"/>
      <c r="B5" s="109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6"/>
      <c r="V5" s="6"/>
      <c r="W5" s="57"/>
      <c r="X5" s="75"/>
      <c r="Y5" s="14"/>
      <c r="AA5" s="45"/>
      <c r="AB5" s="45"/>
      <c r="AC5" s="115"/>
      <c r="AD5" s="45"/>
      <c r="AE5" s="45"/>
      <c r="AF5" s="45"/>
      <c r="AG5" s="45"/>
      <c r="AH5" s="45"/>
      <c r="AI5" s="45"/>
      <c r="AJ5" s="45"/>
      <c r="AK5" s="45"/>
      <c r="AL5" s="45"/>
      <c r="AM5" s="3"/>
      <c r="AN5" s="45"/>
      <c r="AO5" s="20"/>
      <c r="AP5" s="93" t="s">
        <v>246</v>
      </c>
    </row>
    <row r="6" spans="1:42" s="7" customFormat="1" ht="15" customHeight="1">
      <c r="A6" s="5"/>
      <c r="B6" s="110"/>
      <c r="C6" s="19"/>
      <c r="D6" s="19"/>
      <c r="E6" s="19"/>
      <c r="F6" s="19"/>
      <c r="G6" s="19"/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U6" s="12"/>
      <c r="V6" s="12"/>
      <c r="W6" s="78"/>
      <c r="X6" s="76"/>
      <c r="Y6" s="13"/>
      <c r="Z6" s="13"/>
      <c r="AA6" s="13"/>
      <c r="AB6" s="12"/>
      <c r="AC6" s="116"/>
      <c r="AD6" s="13"/>
      <c r="AE6" s="13"/>
      <c r="AF6" s="13"/>
      <c r="AG6" s="13"/>
      <c r="AH6" s="13"/>
      <c r="AI6" s="13"/>
      <c r="AJ6" s="13"/>
      <c r="AK6" s="13"/>
      <c r="AL6" s="4"/>
      <c r="AM6" s="3"/>
      <c r="AN6" s="30"/>
      <c r="AO6" s="20"/>
      <c r="AP6" s="30" t="s">
        <v>36</v>
      </c>
    </row>
    <row r="7" spans="1:42" s="7" customFormat="1" ht="15" customHeight="1">
      <c r="A7" s="5"/>
      <c r="B7" s="110"/>
      <c r="C7" s="19"/>
      <c r="E7" s="68"/>
      <c r="F7" s="68"/>
      <c r="G7" s="68"/>
      <c r="H7" s="63" t="s">
        <v>7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4">
        <v>11722</v>
      </c>
      <c r="W7" s="79"/>
      <c r="X7" s="68"/>
      <c r="Y7" s="9"/>
      <c r="Z7" s="38"/>
      <c r="AB7" s="31"/>
      <c r="AC7" s="116"/>
      <c r="AD7" s="13"/>
      <c r="AE7" s="13"/>
      <c r="AF7" s="13"/>
      <c r="AG7" s="13"/>
      <c r="AH7" s="13"/>
      <c r="AI7" s="13"/>
      <c r="AJ7" s="13"/>
      <c r="AK7" s="13"/>
      <c r="AL7" s="4"/>
      <c r="AM7" s="3"/>
      <c r="AN7" s="29"/>
      <c r="AO7" s="20"/>
      <c r="AP7" s="29" t="s">
        <v>68</v>
      </c>
    </row>
    <row r="8" spans="1:42" s="7" customFormat="1" ht="21.75" customHeight="1">
      <c r="A8" s="5"/>
      <c r="B8" s="111"/>
      <c r="C8" s="28"/>
      <c r="E8" s="68"/>
      <c r="F8" s="68"/>
      <c r="G8" s="68"/>
      <c r="H8" s="63" t="s">
        <v>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64">
        <v>11722</v>
      </c>
      <c r="U8" s="32"/>
      <c r="V8" s="32"/>
      <c r="W8" s="79"/>
      <c r="X8" s="68"/>
      <c r="Y8" s="9"/>
      <c r="AA8" s="4"/>
      <c r="AB8" s="32"/>
      <c r="AC8" s="117"/>
      <c r="AD8" s="37"/>
      <c r="AE8" s="37"/>
      <c r="AF8" s="37"/>
      <c r="AG8" s="37"/>
      <c r="AH8" s="37"/>
      <c r="AI8" s="37"/>
      <c r="AJ8" s="37"/>
      <c r="AK8" s="37"/>
      <c r="AM8" s="96"/>
      <c r="AN8" s="84"/>
      <c r="AO8" s="20"/>
      <c r="AP8" s="83" t="s">
        <v>15</v>
      </c>
    </row>
    <row r="9" spans="1:42" s="7" customFormat="1" ht="18" customHeight="1">
      <c r="A9" s="5"/>
      <c r="B9" s="111"/>
      <c r="C9" s="28"/>
      <c r="E9" s="68"/>
      <c r="F9" s="68"/>
      <c r="G9" s="68"/>
      <c r="H9" s="63" t="s">
        <v>9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64">
        <v>11723</v>
      </c>
      <c r="U9" s="82" t="s">
        <v>244</v>
      </c>
      <c r="V9" s="86"/>
      <c r="W9" s="87"/>
      <c r="X9" s="88"/>
      <c r="Y9" s="88"/>
      <c r="AB9" s="16"/>
      <c r="AC9" s="117"/>
      <c r="AD9" s="37"/>
      <c r="AE9" s="37"/>
      <c r="AF9" s="37"/>
      <c r="AG9" s="37"/>
      <c r="AH9" s="37"/>
      <c r="AI9" s="37"/>
      <c r="AJ9" s="37"/>
      <c r="AK9" s="37"/>
      <c r="AL9" s="84"/>
      <c r="AM9" s="96"/>
      <c r="AN9" s="84"/>
      <c r="AO9" s="91"/>
      <c r="AP9" s="6"/>
    </row>
    <row r="10" spans="1:42" s="7" customFormat="1" ht="15" customHeight="1" thickBot="1">
      <c r="A10" s="5"/>
      <c r="B10" s="110"/>
      <c r="C10" s="2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89" t="s">
        <v>70</v>
      </c>
      <c r="V10" s="86"/>
      <c r="W10" s="89" t="s">
        <v>235</v>
      </c>
      <c r="X10" s="65"/>
      <c r="Y10" s="65"/>
      <c r="Z10" s="90" t="s">
        <v>33</v>
      </c>
      <c r="AA10" s="47" t="s">
        <v>234</v>
      </c>
      <c r="AB10" s="8"/>
      <c r="AC10" s="118"/>
      <c r="AD10" s="10"/>
      <c r="AE10" s="10"/>
      <c r="AF10" s="10"/>
      <c r="AG10" s="10"/>
      <c r="AH10" s="10"/>
      <c r="AI10" s="10"/>
      <c r="AJ10" s="10"/>
      <c r="AK10" s="10"/>
      <c r="AM10" s="47"/>
      <c r="AN10" s="5"/>
      <c r="AO10" s="92"/>
      <c r="AP10" s="6"/>
    </row>
    <row r="11" spans="1:42" ht="22.5" customHeight="1" thickBot="1">
      <c r="A11" s="42" t="s">
        <v>0</v>
      </c>
      <c r="B11" s="112" t="s">
        <v>3</v>
      </c>
      <c r="C11" s="77" t="s">
        <v>31</v>
      </c>
      <c r="D11" s="43" t="s">
        <v>1</v>
      </c>
      <c r="E11" s="43"/>
      <c r="F11" s="43" t="s">
        <v>2</v>
      </c>
      <c r="G11" s="43"/>
      <c r="H11" s="43" t="s">
        <v>26</v>
      </c>
      <c r="I11" s="43"/>
      <c r="J11" s="43" t="s">
        <v>27</v>
      </c>
      <c r="K11" s="43"/>
      <c r="L11" s="43" t="s">
        <v>220</v>
      </c>
      <c r="M11" s="43"/>
      <c r="N11" s="43" t="s">
        <v>223</v>
      </c>
      <c r="O11" s="43"/>
      <c r="P11" s="43" t="s">
        <v>221</v>
      </c>
      <c r="Q11" s="43"/>
      <c r="R11" s="43" t="s">
        <v>222</v>
      </c>
      <c r="S11" s="43"/>
      <c r="T11" s="43" t="s">
        <v>224</v>
      </c>
      <c r="U11" s="39" t="s">
        <v>4</v>
      </c>
      <c r="V11" s="39"/>
      <c r="W11" s="80" t="s">
        <v>16</v>
      </c>
      <c r="X11" s="77" t="s">
        <v>10</v>
      </c>
      <c r="Y11" s="40" t="s">
        <v>22</v>
      </c>
      <c r="Z11" s="39" t="s">
        <v>17</v>
      </c>
      <c r="AA11" s="39" t="s">
        <v>18</v>
      </c>
      <c r="AB11" s="43" t="s">
        <v>20</v>
      </c>
      <c r="AC11" s="119" t="s">
        <v>1</v>
      </c>
      <c r="AD11" s="43" t="s">
        <v>2</v>
      </c>
      <c r="AE11" s="43" t="s">
        <v>26</v>
      </c>
      <c r="AF11" s="43" t="s">
        <v>27</v>
      </c>
      <c r="AG11" s="43" t="s">
        <v>220</v>
      </c>
      <c r="AH11" s="43" t="s">
        <v>223</v>
      </c>
      <c r="AI11" s="43" t="s">
        <v>221</v>
      </c>
      <c r="AJ11" s="43" t="s">
        <v>222</v>
      </c>
      <c r="AK11" s="43" t="s">
        <v>39</v>
      </c>
      <c r="AL11" s="40" t="s">
        <v>11</v>
      </c>
      <c r="AM11" s="94"/>
      <c r="AN11" s="40" t="s">
        <v>19</v>
      </c>
      <c r="AO11" s="77" t="s">
        <v>13</v>
      </c>
      <c r="AP11" s="41" t="s">
        <v>6</v>
      </c>
    </row>
    <row r="12" spans="1:42" s="53" customFormat="1" ht="3.75" customHeight="1">
      <c r="A12" s="44"/>
      <c r="B12" s="113"/>
      <c r="C12" s="5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1"/>
      <c r="W12" s="81"/>
      <c r="X12" s="58"/>
      <c r="Y12" s="44"/>
      <c r="Z12" s="51"/>
      <c r="AA12" s="51"/>
      <c r="AB12" s="50"/>
      <c r="AC12" s="120"/>
      <c r="AD12" s="50"/>
      <c r="AE12" s="50"/>
      <c r="AF12" s="50"/>
      <c r="AG12" s="50"/>
      <c r="AH12" s="50"/>
      <c r="AI12" s="50"/>
      <c r="AJ12" s="50"/>
      <c r="AK12" s="50"/>
      <c r="AL12" s="44"/>
      <c r="AM12" s="95"/>
      <c r="AN12" s="44"/>
      <c r="AO12" s="58"/>
      <c r="AP12" s="52"/>
    </row>
    <row r="13" spans="1:42" s="23" customFormat="1" ht="21.75" customHeight="1">
      <c r="A13" s="34">
        <v>1</v>
      </c>
      <c r="B13" s="101">
        <v>66</v>
      </c>
      <c r="C13" s="49" t="s">
        <v>225</v>
      </c>
      <c r="D13" s="35">
        <v>1628</v>
      </c>
      <c r="E13" s="35">
        <v>18</v>
      </c>
      <c r="F13" s="35">
        <v>3346</v>
      </c>
      <c r="G13" s="35">
        <v>16</v>
      </c>
      <c r="H13" s="35">
        <v>4937</v>
      </c>
      <c r="I13" s="74">
        <v>9</v>
      </c>
      <c r="J13" s="74">
        <v>10645</v>
      </c>
      <c r="K13" s="74">
        <v>12</v>
      </c>
      <c r="L13" s="74">
        <v>12405</v>
      </c>
      <c r="M13" s="74">
        <v>12</v>
      </c>
      <c r="N13" s="74">
        <v>14154</v>
      </c>
      <c r="O13" s="74">
        <v>10</v>
      </c>
      <c r="P13" s="74">
        <v>20000</v>
      </c>
      <c r="Q13" s="74">
        <v>8</v>
      </c>
      <c r="R13" s="74">
        <v>21834</v>
      </c>
      <c r="S13" s="74">
        <v>8</v>
      </c>
      <c r="T13" s="35"/>
      <c r="U13" s="102" t="s">
        <v>188</v>
      </c>
      <c r="V13" s="125"/>
      <c r="W13" s="99" t="s">
        <v>60</v>
      </c>
      <c r="X13" s="98" t="s">
        <v>21</v>
      </c>
      <c r="Y13" s="98" t="s">
        <v>40</v>
      </c>
      <c r="Z13" s="103" t="s">
        <v>189</v>
      </c>
      <c r="AA13" s="103" t="s">
        <v>233</v>
      </c>
      <c r="AB13" s="123"/>
      <c r="AC13" s="35">
        <v>1628</v>
      </c>
      <c r="AD13" s="35">
        <v>3346</v>
      </c>
      <c r="AE13" s="35">
        <v>4937</v>
      </c>
      <c r="AF13" s="74">
        <v>10645</v>
      </c>
      <c r="AG13" s="74">
        <v>12405</v>
      </c>
      <c r="AH13" s="74">
        <v>14154</v>
      </c>
      <c r="AI13" s="74">
        <v>20000</v>
      </c>
      <c r="AJ13" s="74">
        <v>21834</v>
      </c>
      <c r="AK13" s="121">
        <v>22644</v>
      </c>
      <c r="AL13" s="124" t="str">
        <f aca="true" t="shared" si="0" ref="AL13:AL23">CONCATENATE(LEFT((AK13),1),":",MID((AK13),2,2),":",RIGHT((AK13),2))</f>
        <v>2:26:44</v>
      </c>
      <c r="AM13" s="97"/>
      <c r="AN13" s="49" t="s">
        <v>38</v>
      </c>
      <c r="AO13" s="48">
        <v>20</v>
      </c>
      <c r="AP13" s="103" t="s">
        <v>190</v>
      </c>
    </row>
    <row r="14" spans="1:42" s="23" customFormat="1" ht="26.25" customHeight="1">
      <c r="A14" s="34">
        <v>2</v>
      </c>
      <c r="B14" s="101">
        <v>69</v>
      </c>
      <c r="C14" s="49" t="s">
        <v>225</v>
      </c>
      <c r="D14" s="35">
        <v>1614</v>
      </c>
      <c r="E14" s="35">
        <v>11</v>
      </c>
      <c r="F14" s="35">
        <v>3315</v>
      </c>
      <c r="G14" s="35">
        <v>10</v>
      </c>
      <c r="H14" s="35">
        <v>4937</v>
      </c>
      <c r="I14" s="74">
        <v>9</v>
      </c>
      <c r="J14" s="74">
        <v>10618</v>
      </c>
      <c r="K14" s="74">
        <v>10</v>
      </c>
      <c r="L14" s="74">
        <v>12349</v>
      </c>
      <c r="M14" s="74">
        <v>11</v>
      </c>
      <c r="N14" s="74">
        <v>14157</v>
      </c>
      <c r="O14" s="74">
        <v>11</v>
      </c>
      <c r="P14" s="74">
        <v>20012</v>
      </c>
      <c r="Q14" s="74">
        <v>10</v>
      </c>
      <c r="R14" s="74">
        <v>21922</v>
      </c>
      <c r="S14" s="74">
        <v>11</v>
      </c>
      <c r="T14" s="35"/>
      <c r="U14" s="102" t="s">
        <v>205</v>
      </c>
      <c r="V14" s="125"/>
      <c r="W14" s="99" t="s">
        <v>206</v>
      </c>
      <c r="X14" s="98" t="s">
        <v>38</v>
      </c>
      <c r="Y14" s="98" t="s">
        <v>23</v>
      </c>
      <c r="Z14" s="103" t="s">
        <v>202</v>
      </c>
      <c r="AA14" s="103" t="s">
        <v>207</v>
      </c>
      <c r="AB14" s="123"/>
      <c r="AC14" s="35">
        <v>1614</v>
      </c>
      <c r="AD14" s="35">
        <v>3315</v>
      </c>
      <c r="AE14" s="35">
        <v>4937</v>
      </c>
      <c r="AF14" s="74">
        <v>10618</v>
      </c>
      <c r="AG14" s="74">
        <v>12349</v>
      </c>
      <c r="AH14" s="74">
        <v>14157</v>
      </c>
      <c r="AI14" s="74">
        <v>20012</v>
      </c>
      <c r="AJ14" s="74">
        <v>21922</v>
      </c>
      <c r="AK14" s="35">
        <v>22922</v>
      </c>
      <c r="AL14" s="124" t="str">
        <f t="shared" si="0"/>
        <v>2:29:22</v>
      </c>
      <c r="AM14" s="97"/>
      <c r="AN14" s="49">
        <v>1</v>
      </c>
      <c r="AO14" s="48">
        <v>17</v>
      </c>
      <c r="AP14" s="103" t="s">
        <v>208</v>
      </c>
    </row>
    <row r="15" spans="1:42" s="23" customFormat="1" ht="26.25" customHeight="1">
      <c r="A15" s="34">
        <v>3</v>
      </c>
      <c r="B15" s="101">
        <v>51</v>
      </c>
      <c r="C15" s="49" t="s">
        <v>225</v>
      </c>
      <c r="D15" s="35">
        <v>1702</v>
      </c>
      <c r="E15" s="35">
        <v>27</v>
      </c>
      <c r="F15" s="35">
        <v>3501</v>
      </c>
      <c r="G15" s="35">
        <v>26</v>
      </c>
      <c r="H15" s="35">
        <v>5147</v>
      </c>
      <c r="I15" s="74">
        <v>22</v>
      </c>
      <c r="J15" s="74">
        <v>10935</v>
      </c>
      <c r="K15" s="74">
        <v>24</v>
      </c>
      <c r="L15" s="74">
        <v>12738</v>
      </c>
      <c r="M15" s="74">
        <v>22</v>
      </c>
      <c r="N15" s="74">
        <v>14608</v>
      </c>
      <c r="O15" s="74">
        <v>18</v>
      </c>
      <c r="P15" s="74">
        <v>20546</v>
      </c>
      <c r="Q15" s="74">
        <v>16</v>
      </c>
      <c r="R15" s="74">
        <v>22519</v>
      </c>
      <c r="S15" s="74">
        <v>17</v>
      </c>
      <c r="T15" s="35"/>
      <c r="U15" s="102" t="s">
        <v>156</v>
      </c>
      <c r="V15" s="125"/>
      <c r="W15" s="99" t="s">
        <v>157</v>
      </c>
      <c r="X15" s="98" t="s">
        <v>38</v>
      </c>
      <c r="Y15" s="98" t="s">
        <v>42</v>
      </c>
      <c r="Z15" s="103" t="s">
        <v>158</v>
      </c>
      <c r="AA15" s="103" t="s">
        <v>159</v>
      </c>
      <c r="AB15" s="123"/>
      <c r="AC15" s="35">
        <v>1702</v>
      </c>
      <c r="AD15" s="35">
        <v>3501</v>
      </c>
      <c r="AE15" s="35">
        <v>5147</v>
      </c>
      <c r="AF15" s="74">
        <v>10935</v>
      </c>
      <c r="AG15" s="74">
        <v>12738</v>
      </c>
      <c r="AH15" s="74">
        <v>14608</v>
      </c>
      <c r="AI15" s="74">
        <v>20546</v>
      </c>
      <c r="AJ15" s="74">
        <v>22519</v>
      </c>
      <c r="AK15" s="121">
        <v>23337</v>
      </c>
      <c r="AL15" s="124" t="str">
        <f t="shared" si="0"/>
        <v>2:33:37</v>
      </c>
      <c r="AM15" s="97"/>
      <c r="AN15" s="49">
        <v>1</v>
      </c>
      <c r="AO15" s="48">
        <v>15</v>
      </c>
      <c r="AP15" s="103" t="s">
        <v>160</v>
      </c>
    </row>
    <row r="16" spans="1:42" s="23" customFormat="1" ht="26.25" customHeight="1">
      <c r="A16" s="34">
        <v>4</v>
      </c>
      <c r="B16" s="101">
        <v>83</v>
      </c>
      <c r="C16" s="49" t="s">
        <v>225</v>
      </c>
      <c r="D16" s="35">
        <v>1749</v>
      </c>
      <c r="E16" s="35">
        <v>32</v>
      </c>
      <c r="F16" s="35">
        <v>3529</v>
      </c>
      <c r="G16" s="35">
        <v>30</v>
      </c>
      <c r="H16" s="35">
        <v>5401</v>
      </c>
      <c r="I16" s="74">
        <v>35</v>
      </c>
      <c r="J16" s="74">
        <v>11144</v>
      </c>
      <c r="K16" s="74">
        <v>35</v>
      </c>
      <c r="L16" s="74">
        <v>12923</v>
      </c>
      <c r="M16" s="74">
        <v>29</v>
      </c>
      <c r="N16" s="74">
        <v>14724</v>
      </c>
      <c r="O16" s="74">
        <v>20</v>
      </c>
      <c r="P16" s="74">
        <v>20625</v>
      </c>
      <c r="Q16" s="74">
        <v>18</v>
      </c>
      <c r="R16" s="74">
        <v>22645</v>
      </c>
      <c r="S16" s="74">
        <v>18</v>
      </c>
      <c r="T16" s="35"/>
      <c r="U16" s="102" t="s">
        <v>54</v>
      </c>
      <c r="V16" s="125"/>
      <c r="W16" s="99" t="s">
        <v>243</v>
      </c>
      <c r="X16" s="98" t="s">
        <v>38</v>
      </c>
      <c r="Y16" s="98" t="s">
        <v>23</v>
      </c>
      <c r="Z16" s="103" t="s">
        <v>49</v>
      </c>
      <c r="AA16" s="103" t="s">
        <v>37</v>
      </c>
      <c r="AB16" s="123"/>
      <c r="AC16" s="35">
        <v>1749</v>
      </c>
      <c r="AD16" s="35">
        <v>3529</v>
      </c>
      <c r="AE16" s="35">
        <v>5401</v>
      </c>
      <c r="AF16" s="74">
        <v>11144</v>
      </c>
      <c r="AG16" s="74">
        <v>12923</v>
      </c>
      <c r="AH16" s="74">
        <v>14724</v>
      </c>
      <c r="AI16" s="74">
        <v>20625</v>
      </c>
      <c r="AJ16" s="74">
        <v>22645</v>
      </c>
      <c r="AK16" s="121">
        <v>23537</v>
      </c>
      <c r="AL16" s="124" t="str">
        <f t="shared" si="0"/>
        <v>2:35:37</v>
      </c>
      <c r="AM16" s="97"/>
      <c r="AN16" s="49">
        <v>1</v>
      </c>
      <c r="AO16" s="48">
        <v>14</v>
      </c>
      <c r="AP16" s="103" t="s">
        <v>65</v>
      </c>
    </row>
    <row r="17" spans="1:42" s="23" customFormat="1" ht="26.25" customHeight="1">
      <c r="A17" s="34">
        <v>5</v>
      </c>
      <c r="B17" s="101">
        <v>58</v>
      </c>
      <c r="C17" s="49" t="s">
        <v>225</v>
      </c>
      <c r="D17" s="35">
        <v>1625</v>
      </c>
      <c r="E17" s="35">
        <v>14</v>
      </c>
      <c r="F17" s="35">
        <v>3418</v>
      </c>
      <c r="G17" s="35">
        <v>20</v>
      </c>
      <c r="H17" s="35">
        <v>5150</v>
      </c>
      <c r="I17" s="74">
        <v>24</v>
      </c>
      <c r="J17" s="74">
        <v>11015</v>
      </c>
      <c r="K17" s="74">
        <v>27</v>
      </c>
      <c r="L17" s="74">
        <v>12858</v>
      </c>
      <c r="M17" s="74">
        <v>27</v>
      </c>
      <c r="N17" s="74">
        <v>14757</v>
      </c>
      <c r="O17" s="74">
        <v>22</v>
      </c>
      <c r="P17" s="74">
        <v>20731</v>
      </c>
      <c r="Q17" s="74">
        <v>19</v>
      </c>
      <c r="R17" s="74">
        <v>22729</v>
      </c>
      <c r="S17" s="74">
        <v>19</v>
      </c>
      <c r="T17" s="35"/>
      <c r="U17" s="102" t="s">
        <v>183</v>
      </c>
      <c r="V17" s="125"/>
      <c r="W17" s="99" t="s">
        <v>184</v>
      </c>
      <c r="X17" s="98" t="s">
        <v>38</v>
      </c>
      <c r="Y17" s="98" t="s">
        <v>42</v>
      </c>
      <c r="Z17" s="103" t="s">
        <v>185</v>
      </c>
      <c r="AA17" s="103" t="s">
        <v>186</v>
      </c>
      <c r="AB17" s="123"/>
      <c r="AC17" s="35">
        <v>1625</v>
      </c>
      <c r="AD17" s="35">
        <v>3418</v>
      </c>
      <c r="AE17" s="35">
        <v>5150</v>
      </c>
      <c r="AF17" s="74">
        <v>11015</v>
      </c>
      <c r="AG17" s="74">
        <v>12858</v>
      </c>
      <c r="AH17" s="74">
        <v>14757</v>
      </c>
      <c r="AI17" s="74">
        <v>20731</v>
      </c>
      <c r="AJ17" s="74">
        <v>22729</v>
      </c>
      <c r="AK17" s="121">
        <v>23623</v>
      </c>
      <c r="AL17" s="124" t="str">
        <f t="shared" si="0"/>
        <v>2:36:23</v>
      </c>
      <c r="AM17" s="97"/>
      <c r="AN17" s="49">
        <v>1</v>
      </c>
      <c r="AO17" s="48">
        <v>13</v>
      </c>
      <c r="AP17" s="103" t="s">
        <v>187</v>
      </c>
    </row>
    <row r="18" spans="1:43" s="22" customFormat="1" ht="26.25" customHeight="1">
      <c r="A18" s="34">
        <v>6</v>
      </c>
      <c r="B18" s="101">
        <v>92</v>
      </c>
      <c r="C18" s="49" t="s">
        <v>225</v>
      </c>
      <c r="D18" s="35">
        <v>1749</v>
      </c>
      <c r="E18" s="35">
        <v>32</v>
      </c>
      <c r="F18" s="35">
        <v>3534</v>
      </c>
      <c r="G18" s="35">
        <v>32</v>
      </c>
      <c r="H18" s="35">
        <v>5249</v>
      </c>
      <c r="I18" s="74">
        <v>31</v>
      </c>
      <c r="J18" s="74">
        <v>11051</v>
      </c>
      <c r="K18" s="74">
        <v>32</v>
      </c>
      <c r="L18" s="74">
        <v>12929</v>
      </c>
      <c r="M18" s="74">
        <v>30</v>
      </c>
      <c r="N18" s="74">
        <v>14824</v>
      </c>
      <c r="O18" s="74">
        <v>23</v>
      </c>
      <c r="P18" s="74">
        <v>20758</v>
      </c>
      <c r="Q18" s="74">
        <v>20</v>
      </c>
      <c r="R18" s="74">
        <v>22800</v>
      </c>
      <c r="S18" s="74">
        <v>20</v>
      </c>
      <c r="T18" s="35"/>
      <c r="U18" s="102" t="s">
        <v>213</v>
      </c>
      <c r="V18" s="125" t="s">
        <v>37</v>
      </c>
      <c r="W18" s="99" t="s">
        <v>214</v>
      </c>
      <c r="X18" s="98" t="s">
        <v>38</v>
      </c>
      <c r="Y18" s="98" t="s">
        <v>23</v>
      </c>
      <c r="Z18" s="103" t="s">
        <v>145</v>
      </c>
      <c r="AA18" s="105" t="s">
        <v>238</v>
      </c>
      <c r="AB18" s="123"/>
      <c r="AC18" s="35">
        <v>1749</v>
      </c>
      <c r="AD18" s="35">
        <v>3534</v>
      </c>
      <c r="AE18" s="35">
        <v>5249</v>
      </c>
      <c r="AF18" s="74">
        <v>11051</v>
      </c>
      <c r="AG18" s="74">
        <v>12929</v>
      </c>
      <c r="AH18" s="74">
        <v>14824</v>
      </c>
      <c r="AI18" s="74">
        <v>20758</v>
      </c>
      <c r="AJ18" s="74">
        <v>22800</v>
      </c>
      <c r="AK18" s="121">
        <v>23636</v>
      </c>
      <c r="AL18" s="124" t="str">
        <f t="shared" si="0"/>
        <v>2:36:36</v>
      </c>
      <c r="AM18" s="97"/>
      <c r="AN18" s="49">
        <v>1</v>
      </c>
      <c r="AO18" s="48" t="s">
        <v>37</v>
      </c>
      <c r="AP18" s="103" t="s">
        <v>215</v>
      </c>
      <c r="AQ18" s="24"/>
    </row>
    <row r="19" spans="1:43" s="23" customFormat="1" ht="26.25" customHeight="1">
      <c r="A19" s="34">
        <v>7</v>
      </c>
      <c r="B19" s="101">
        <v>70</v>
      </c>
      <c r="C19" s="49" t="s">
        <v>225</v>
      </c>
      <c r="D19" s="35">
        <v>1730</v>
      </c>
      <c r="E19" s="35">
        <v>29</v>
      </c>
      <c r="F19" s="35">
        <v>3515</v>
      </c>
      <c r="G19" s="35">
        <v>29</v>
      </c>
      <c r="H19" s="35">
        <v>5235</v>
      </c>
      <c r="I19" s="74">
        <v>30</v>
      </c>
      <c r="J19" s="74">
        <v>11049</v>
      </c>
      <c r="K19" s="74">
        <v>31</v>
      </c>
      <c r="L19" s="74">
        <v>12946</v>
      </c>
      <c r="M19" s="74">
        <v>31</v>
      </c>
      <c r="N19" s="74">
        <v>15020</v>
      </c>
      <c r="O19" s="74">
        <v>26</v>
      </c>
      <c r="P19" s="74">
        <v>21209</v>
      </c>
      <c r="Q19" s="74">
        <v>22</v>
      </c>
      <c r="R19" s="74">
        <v>23458</v>
      </c>
      <c r="S19" s="74">
        <v>21</v>
      </c>
      <c r="T19" s="35"/>
      <c r="U19" s="102" t="s">
        <v>200</v>
      </c>
      <c r="V19" s="125"/>
      <c r="W19" s="99" t="s">
        <v>201</v>
      </c>
      <c r="X19" s="98" t="s">
        <v>38</v>
      </c>
      <c r="Y19" s="98" t="s">
        <v>23</v>
      </c>
      <c r="Z19" s="103" t="s">
        <v>202</v>
      </c>
      <c r="AA19" s="103" t="s">
        <v>203</v>
      </c>
      <c r="AB19" s="123"/>
      <c r="AC19" s="35">
        <v>1730</v>
      </c>
      <c r="AD19" s="35">
        <v>3515</v>
      </c>
      <c r="AE19" s="35">
        <v>5235</v>
      </c>
      <c r="AF19" s="74">
        <v>11049</v>
      </c>
      <c r="AG19" s="74">
        <v>12946</v>
      </c>
      <c r="AH19" s="74">
        <v>15020</v>
      </c>
      <c r="AI19" s="74">
        <v>21209</v>
      </c>
      <c r="AJ19" s="74">
        <v>23458</v>
      </c>
      <c r="AK19" s="121">
        <v>24423</v>
      </c>
      <c r="AL19" s="124" t="str">
        <f t="shared" si="0"/>
        <v>2:44:23</v>
      </c>
      <c r="AM19" s="97"/>
      <c r="AN19" s="49"/>
      <c r="AO19" s="48"/>
      <c r="AP19" s="103" t="s">
        <v>204</v>
      </c>
      <c r="AQ19" s="25"/>
    </row>
    <row r="20" spans="1:43" s="22" customFormat="1" ht="20.25" customHeight="1">
      <c r="A20" s="34">
        <v>8</v>
      </c>
      <c r="B20" s="101">
        <v>59</v>
      </c>
      <c r="C20" s="49" t="s">
        <v>225</v>
      </c>
      <c r="D20" s="35">
        <v>1730</v>
      </c>
      <c r="E20" s="35">
        <v>29</v>
      </c>
      <c r="F20" s="35">
        <v>3534</v>
      </c>
      <c r="G20" s="35">
        <v>32</v>
      </c>
      <c r="H20" s="35">
        <v>5249</v>
      </c>
      <c r="I20" s="74">
        <v>31</v>
      </c>
      <c r="J20" s="74">
        <v>11115</v>
      </c>
      <c r="K20" s="74">
        <v>33</v>
      </c>
      <c r="L20" s="74">
        <v>13107</v>
      </c>
      <c r="M20" s="74">
        <v>32</v>
      </c>
      <c r="N20" s="74">
        <v>15101</v>
      </c>
      <c r="O20" s="74">
        <v>27</v>
      </c>
      <c r="P20" s="74">
        <v>21209</v>
      </c>
      <c r="Q20" s="74">
        <v>22</v>
      </c>
      <c r="R20" s="74">
        <v>23610</v>
      </c>
      <c r="S20" s="74">
        <v>22</v>
      </c>
      <c r="T20" s="35"/>
      <c r="U20" s="102" t="s">
        <v>191</v>
      </c>
      <c r="V20" s="125"/>
      <c r="W20" s="99" t="s">
        <v>192</v>
      </c>
      <c r="X20" s="98" t="s">
        <v>38</v>
      </c>
      <c r="Y20" s="98" t="s">
        <v>23</v>
      </c>
      <c r="Z20" s="103" t="s">
        <v>90</v>
      </c>
      <c r="AA20" s="103" t="s">
        <v>91</v>
      </c>
      <c r="AB20" s="123"/>
      <c r="AC20" s="35">
        <v>1730</v>
      </c>
      <c r="AD20" s="35">
        <v>3534</v>
      </c>
      <c r="AE20" s="35">
        <v>5249</v>
      </c>
      <c r="AF20" s="74">
        <v>11115</v>
      </c>
      <c r="AG20" s="74">
        <v>13107</v>
      </c>
      <c r="AH20" s="74">
        <v>15101</v>
      </c>
      <c r="AI20" s="74">
        <v>21209</v>
      </c>
      <c r="AJ20" s="74">
        <v>23610</v>
      </c>
      <c r="AK20" s="121">
        <v>24539</v>
      </c>
      <c r="AL20" s="124" t="str">
        <f t="shared" si="0"/>
        <v>2:45:39</v>
      </c>
      <c r="AM20" s="97"/>
      <c r="AN20" s="49"/>
      <c r="AO20" s="48"/>
      <c r="AP20" s="103" t="s">
        <v>193</v>
      </c>
      <c r="AQ20" s="21"/>
    </row>
    <row r="21" spans="1:43" s="23" customFormat="1" ht="26.25" customHeight="1">
      <c r="A21" s="34">
        <v>9</v>
      </c>
      <c r="B21" s="101">
        <v>72</v>
      </c>
      <c r="C21" s="49" t="s">
        <v>225</v>
      </c>
      <c r="D21" s="35">
        <v>1824</v>
      </c>
      <c r="E21" s="35">
        <v>38</v>
      </c>
      <c r="F21" s="35">
        <v>3809</v>
      </c>
      <c r="G21" s="35">
        <v>39</v>
      </c>
      <c r="H21" s="35">
        <v>5730</v>
      </c>
      <c r="I21" s="74">
        <v>38</v>
      </c>
      <c r="J21" s="74">
        <v>11638</v>
      </c>
      <c r="K21" s="74">
        <v>39</v>
      </c>
      <c r="L21" s="74">
        <v>13617</v>
      </c>
      <c r="M21" s="74">
        <v>35</v>
      </c>
      <c r="N21" s="74">
        <v>15553</v>
      </c>
      <c r="O21" s="74">
        <v>30</v>
      </c>
      <c r="P21" s="74">
        <v>21730</v>
      </c>
      <c r="Q21" s="74">
        <v>26</v>
      </c>
      <c r="R21" s="74">
        <v>24032</v>
      </c>
      <c r="S21" s="74">
        <v>25</v>
      </c>
      <c r="T21" s="35"/>
      <c r="U21" s="102" t="s">
        <v>197</v>
      </c>
      <c r="V21" s="125"/>
      <c r="W21" s="99" t="s">
        <v>198</v>
      </c>
      <c r="X21" s="98">
        <v>1</v>
      </c>
      <c r="Y21" s="98" t="s">
        <v>44</v>
      </c>
      <c r="Z21" s="103" t="s">
        <v>99</v>
      </c>
      <c r="AA21" s="103" t="s">
        <v>45</v>
      </c>
      <c r="AB21" s="123"/>
      <c r="AC21" s="35">
        <v>1824</v>
      </c>
      <c r="AD21" s="35">
        <v>3809</v>
      </c>
      <c r="AE21" s="35">
        <v>5730</v>
      </c>
      <c r="AF21" s="74">
        <v>11638</v>
      </c>
      <c r="AG21" s="74">
        <v>13617</v>
      </c>
      <c r="AH21" s="74">
        <v>15553</v>
      </c>
      <c r="AI21" s="74">
        <v>21730</v>
      </c>
      <c r="AJ21" s="74">
        <v>24032</v>
      </c>
      <c r="AK21" s="121">
        <v>25108</v>
      </c>
      <c r="AL21" s="124" t="str">
        <f t="shared" si="0"/>
        <v>2:51:08</v>
      </c>
      <c r="AM21" s="97"/>
      <c r="AN21" s="49"/>
      <c r="AO21" s="48"/>
      <c r="AP21" s="103" t="s">
        <v>199</v>
      </c>
      <c r="AQ21" s="25"/>
    </row>
    <row r="22" spans="1:42" s="23" customFormat="1" ht="26.25" customHeight="1">
      <c r="A22" s="34">
        <v>10</v>
      </c>
      <c r="B22" s="101">
        <v>65</v>
      </c>
      <c r="C22" s="49" t="s">
        <v>225</v>
      </c>
      <c r="D22" s="35">
        <v>1829</v>
      </c>
      <c r="E22" s="35">
        <v>40</v>
      </c>
      <c r="F22" s="35">
        <v>3836</v>
      </c>
      <c r="G22" s="35">
        <v>41</v>
      </c>
      <c r="H22" s="35">
        <v>5737</v>
      </c>
      <c r="I22" s="74">
        <v>40</v>
      </c>
      <c r="J22" s="74">
        <v>11644</v>
      </c>
      <c r="K22" s="74">
        <v>41</v>
      </c>
      <c r="L22" s="74">
        <v>13621</v>
      </c>
      <c r="M22" s="74">
        <v>37</v>
      </c>
      <c r="N22" s="74">
        <v>15928</v>
      </c>
      <c r="O22" s="74">
        <v>33</v>
      </c>
      <c r="P22" s="74">
        <v>22238</v>
      </c>
      <c r="Q22" s="74">
        <v>28</v>
      </c>
      <c r="R22" s="74">
        <v>24650</v>
      </c>
      <c r="S22" s="74">
        <v>26</v>
      </c>
      <c r="T22" s="35"/>
      <c r="U22" s="102" t="s">
        <v>161</v>
      </c>
      <c r="V22" s="125"/>
      <c r="W22" s="99" t="s">
        <v>162</v>
      </c>
      <c r="X22" s="98" t="s">
        <v>38</v>
      </c>
      <c r="Y22" s="98"/>
      <c r="Z22" s="103" t="s">
        <v>163</v>
      </c>
      <c r="AA22" s="104" t="s">
        <v>164</v>
      </c>
      <c r="AB22" s="123"/>
      <c r="AC22" s="35">
        <v>1829</v>
      </c>
      <c r="AD22" s="35">
        <v>3836</v>
      </c>
      <c r="AE22" s="35">
        <v>5737</v>
      </c>
      <c r="AF22" s="74">
        <v>11644</v>
      </c>
      <c r="AG22" s="74">
        <v>13621</v>
      </c>
      <c r="AH22" s="74">
        <v>15928</v>
      </c>
      <c r="AI22" s="74">
        <v>22238</v>
      </c>
      <c r="AJ22" s="74">
        <v>24650</v>
      </c>
      <c r="AK22" s="121">
        <v>25809</v>
      </c>
      <c r="AL22" s="124" t="str">
        <f t="shared" si="0"/>
        <v>2:58:09</v>
      </c>
      <c r="AM22" s="97"/>
      <c r="AN22" s="49"/>
      <c r="AO22" s="48"/>
      <c r="AP22" s="103" t="s">
        <v>165</v>
      </c>
    </row>
    <row r="23" spans="1:43" s="23" customFormat="1" ht="21.75" customHeight="1">
      <c r="A23" s="34">
        <v>11</v>
      </c>
      <c r="B23" s="101">
        <v>80</v>
      </c>
      <c r="C23" s="49" t="s">
        <v>225</v>
      </c>
      <c r="D23" s="35">
        <v>1752</v>
      </c>
      <c r="E23" s="35">
        <v>35</v>
      </c>
      <c r="F23" s="35">
        <v>3743</v>
      </c>
      <c r="G23" s="35">
        <v>38</v>
      </c>
      <c r="H23" s="35">
        <v>5652</v>
      </c>
      <c r="I23" s="74">
        <v>37</v>
      </c>
      <c r="J23" s="74">
        <v>11618</v>
      </c>
      <c r="K23" s="74">
        <v>36</v>
      </c>
      <c r="L23" s="74">
        <v>13625</v>
      </c>
      <c r="M23" s="74">
        <v>38</v>
      </c>
      <c r="N23" s="74">
        <v>15801</v>
      </c>
      <c r="O23" s="74">
        <v>32</v>
      </c>
      <c r="P23" s="74">
        <v>22153</v>
      </c>
      <c r="Q23" s="74">
        <v>27</v>
      </c>
      <c r="R23" s="74">
        <v>24837</v>
      </c>
      <c r="S23" s="74">
        <v>27</v>
      </c>
      <c r="T23" s="35"/>
      <c r="U23" s="102" t="s">
        <v>209</v>
      </c>
      <c r="V23" s="125"/>
      <c r="W23" s="99" t="s">
        <v>210</v>
      </c>
      <c r="X23" s="98">
        <v>1</v>
      </c>
      <c r="Y23" s="98" t="s">
        <v>23</v>
      </c>
      <c r="Z23" s="103" t="s">
        <v>56</v>
      </c>
      <c r="AA23" s="103" t="s">
        <v>211</v>
      </c>
      <c r="AB23" s="123"/>
      <c r="AC23" s="35">
        <v>1752</v>
      </c>
      <c r="AD23" s="35">
        <v>3743</v>
      </c>
      <c r="AE23" s="35">
        <v>5652</v>
      </c>
      <c r="AF23" s="74">
        <v>11618</v>
      </c>
      <c r="AG23" s="74">
        <v>13625</v>
      </c>
      <c r="AH23" s="74">
        <v>15801</v>
      </c>
      <c r="AI23" s="74">
        <v>22153</v>
      </c>
      <c r="AJ23" s="74">
        <v>24837</v>
      </c>
      <c r="AK23" s="121">
        <v>30206</v>
      </c>
      <c r="AL23" s="124" t="str">
        <f t="shared" si="0"/>
        <v>3:02:06</v>
      </c>
      <c r="AM23" s="97"/>
      <c r="AN23" s="49"/>
      <c r="AO23" s="48"/>
      <c r="AP23" s="103" t="s">
        <v>132</v>
      </c>
      <c r="AQ23" s="25"/>
    </row>
    <row r="24" spans="1:42" s="23" customFormat="1" ht="21.75" customHeight="1">
      <c r="A24" s="34"/>
      <c r="B24" s="101">
        <v>56</v>
      </c>
      <c r="C24" s="49" t="s">
        <v>225</v>
      </c>
      <c r="D24" s="35">
        <v>1642</v>
      </c>
      <c r="E24" s="35">
        <v>22</v>
      </c>
      <c r="F24" s="35">
        <v>3452</v>
      </c>
      <c r="G24" s="35">
        <v>24</v>
      </c>
      <c r="H24" s="35">
        <v>5207</v>
      </c>
      <c r="I24" s="74">
        <v>25</v>
      </c>
      <c r="J24" s="74">
        <v>11016</v>
      </c>
      <c r="K24" s="74">
        <v>28</v>
      </c>
      <c r="L24" s="74">
        <v>12912</v>
      </c>
      <c r="M24" s="74">
        <v>28</v>
      </c>
      <c r="N24" s="74">
        <v>14848</v>
      </c>
      <c r="O24" s="74">
        <v>25</v>
      </c>
      <c r="P24" s="74">
        <v>21019</v>
      </c>
      <c r="Q24" s="74">
        <v>21</v>
      </c>
      <c r="R24" s="74"/>
      <c r="S24" s="74"/>
      <c r="T24" s="35"/>
      <c r="U24" s="102" t="s">
        <v>166</v>
      </c>
      <c r="V24" s="125"/>
      <c r="W24" s="99" t="s">
        <v>167</v>
      </c>
      <c r="X24" s="98" t="s">
        <v>21</v>
      </c>
      <c r="Y24" s="98" t="s">
        <v>42</v>
      </c>
      <c r="Z24" s="103" t="s">
        <v>168</v>
      </c>
      <c r="AA24" s="103" t="s">
        <v>169</v>
      </c>
      <c r="AB24" s="123"/>
      <c r="AC24" s="35">
        <v>1642</v>
      </c>
      <c r="AD24" s="35">
        <v>3452</v>
      </c>
      <c r="AE24" s="35">
        <v>5207</v>
      </c>
      <c r="AF24" s="74">
        <v>11016</v>
      </c>
      <c r="AG24" s="74">
        <v>12912</v>
      </c>
      <c r="AH24" s="74">
        <v>14848</v>
      </c>
      <c r="AI24" s="74">
        <v>21019</v>
      </c>
      <c r="AJ24" s="121"/>
      <c r="AK24" s="121"/>
      <c r="AL24" s="124" t="s">
        <v>219</v>
      </c>
      <c r="AM24" s="97"/>
      <c r="AN24" s="49"/>
      <c r="AO24" s="48"/>
      <c r="AP24" s="103" t="s">
        <v>218</v>
      </c>
    </row>
    <row r="25" spans="1:42" s="23" customFormat="1" ht="21.75" customHeight="1">
      <c r="A25" s="34"/>
      <c r="B25" s="101">
        <v>55</v>
      </c>
      <c r="C25" s="49" t="s">
        <v>225</v>
      </c>
      <c r="D25" s="35">
        <v>1627</v>
      </c>
      <c r="E25" s="35">
        <v>16</v>
      </c>
      <c r="F25" s="35">
        <v>3335</v>
      </c>
      <c r="G25" s="35">
        <v>13</v>
      </c>
      <c r="H25" s="35">
        <v>5019</v>
      </c>
      <c r="I25" s="74">
        <v>15</v>
      </c>
      <c r="J25" s="74">
        <v>10805</v>
      </c>
      <c r="K25" s="74">
        <v>15</v>
      </c>
      <c r="L25" s="74">
        <v>12557</v>
      </c>
      <c r="M25" s="74">
        <v>16</v>
      </c>
      <c r="N25" s="74">
        <v>14442</v>
      </c>
      <c r="O25" s="74">
        <v>14</v>
      </c>
      <c r="P25" s="74"/>
      <c r="Q25" s="74"/>
      <c r="R25" s="74"/>
      <c r="S25" s="74"/>
      <c r="T25" s="35"/>
      <c r="U25" s="102" t="s">
        <v>179</v>
      </c>
      <c r="V25" s="125"/>
      <c r="W25" s="99" t="s">
        <v>180</v>
      </c>
      <c r="X25" s="98" t="s">
        <v>21</v>
      </c>
      <c r="Y25" s="98" t="s">
        <v>23</v>
      </c>
      <c r="Z25" s="103" t="s">
        <v>176</v>
      </c>
      <c r="AA25" s="104" t="s">
        <v>181</v>
      </c>
      <c r="AB25" s="123"/>
      <c r="AC25" s="35">
        <v>1627</v>
      </c>
      <c r="AD25" s="35">
        <v>3335</v>
      </c>
      <c r="AE25" s="35">
        <v>5019</v>
      </c>
      <c r="AF25" s="74">
        <v>10805</v>
      </c>
      <c r="AG25" s="74">
        <v>12557</v>
      </c>
      <c r="AH25" s="74">
        <v>14442</v>
      </c>
      <c r="AI25" s="35"/>
      <c r="AJ25" s="121"/>
      <c r="AK25" s="121"/>
      <c r="AL25" s="124" t="s">
        <v>219</v>
      </c>
      <c r="AM25" s="97"/>
      <c r="AN25" s="49"/>
      <c r="AO25" s="48"/>
      <c r="AP25" s="103" t="s">
        <v>182</v>
      </c>
    </row>
    <row r="26" spans="1:42" s="23" customFormat="1" ht="21.75" customHeight="1">
      <c r="A26" s="34"/>
      <c r="B26" s="101">
        <v>73</v>
      </c>
      <c r="C26" s="49" t="s">
        <v>225</v>
      </c>
      <c r="D26" s="35">
        <v>1627</v>
      </c>
      <c r="E26" s="35">
        <v>16</v>
      </c>
      <c r="F26" s="35">
        <v>3404</v>
      </c>
      <c r="G26" s="35">
        <v>18</v>
      </c>
      <c r="H26" s="35">
        <v>5110</v>
      </c>
      <c r="I26" s="74">
        <v>17</v>
      </c>
      <c r="J26" s="74">
        <v>10909</v>
      </c>
      <c r="K26" s="74">
        <v>22</v>
      </c>
      <c r="L26" s="74">
        <v>12722</v>
      </c>
      <c r="M26" s="74">
        <v>20</v>
      </c>
      <c r="N26" s="74">
        <v>14630</v>
      </c>
      <c r="O26" s="74">
        <v>19</v>
      </c>
      <c r="P26" s="74"/>
      <c r="Q26" s="74"/>
      <c r="R26" s="74"/>
      <c r="S26" s="74"/>
      <c r="T26" s="35"/>
      <c r="U26" s="102" t="s">
        <v>194</v>
      </c>
      <c r="V26" s="125"/>
      <c r="W26" s="99" t="s">
        <v>195</v>
      </c>
      <c r="X26" s="98" t="s">
        <v>38</v>
      </c>
      <c r="Y26" s="98" t="s">
        <v>44</v>
      </c>
      <c r="Z26" s="103" t="s">
        <v>99</v>
      </c>
      <c r="AA26" s="103" t="s">
        <v>45</v>
      </c>
      <c r="AB26" s="123"/>
      <c r="AC26" s="35">
        <v>1627</v>
      </c>
      <c r="AD26" s="35">
        <v>3404</v>
      </c>
      <c r="AE26" s="35">
        <v>5110</v>
      </c>
      <c r="AF26" s="74">
        <v>10909</v>
      </c>
      <c r="AG26" s="74">
        <v>12722</v>
      </c>
      <c r="AH26" s="74">
        <v>14630</v>
      </c>
      <c r="AI26" s="35"/>
      <c r="AJ26" s="121"/>
      <c r="AK26" s="121"/>
      <c r="AL26" s="124" t="s">
        <v>219</v>
      </c>
      <c r="AM26" s="97"/>
      <c r="AN26" s="49"/>
      <c r="AO26" s="48"/>
      <c r="AP26" s="103" t="s">
        <v>196</v>
      </c>
    </row>
    <row r="27" spans="1:42" s="23" customFormat="1" ht="21.75" customHeight="1">
      <c r="A27" s="34"/>
      <c r="B27" s="101">
        <v>54</v>
      </c>
      <c r="C27" s="49" t="s">
        <v>225</v>
      </c>
      <c r="D27" s="35">
        <v>1752</v>
      </c>
      <c r="E27" s="35">
        <v>35</v>
      </c>
      <c r="F27" s="35">
        <v>3715</v>
      </c>
      <c r="G27" s="35">
        <v>37</v>
      </c>
      <c r="H27" s="35">
        <v>5622</v>
      </c>
      <c r="I27" s="74">
        <v>36</v>
      </c>
      <c r="J27" s="74">
        <v>11622</v>
      </c>
      <c r="K27" s="74">
        <v>37</v>
      </c>
      <c r="L27" s="74">
        <v>20325</v>
      </c>
      <c r="M27" s="74">
        <v>39</v>
      </c>
      <c r="N27" s="74">
        <v>20325</v>
      </c>
      <c r="O27" s="74">
        <v>34</v>
      </c>
      <c r="P27" s="74"/>
      <c r="Q27" s="74"/>
      <c r="R27" s="74"/>
      <c r="S27" s="74"/>
      <c r="T27" s="35"/>
      <c r="U27" s="102" t="s">
        <v>174</v>
      </c>
      <c r="V27" s="125"/>
      <c r="W27" s="99" t="s">
        <v>175</v>
      </c>
      <c r="X27" s="98" t="s">
        <v>38</v>
      </c>
      <c r="Y27" s="98" t="s">
        <v>23</v>
      </c>
      <c r="Z27" s="103" t="s">
        <v>176</v>
      </c>
      <c r="AA27" s="103" t="s">
        <v>177</v>
      </c>
      <c r="AB27" s="123"/>
      <c r="AC27" s="35">
        <v>1752</v>
      </c>
      <c r="AD27" s="35">
        <v>3715</v>
      </c>
      <c r="AE27" s="35">
        <v>5622</v>
      </c>
      <c r="AF27" s="74">
        <v>11622</v>
      </c>
      <c r="AG27" s="74">
        <v>20325</v>
      </c>
      <c r="AH27" s="74">
        <v>20325</v>
      </c>
      <c r="AI27" s="35"/>
      <c r="AJ27" s="121"/>
      <c r="AK27" s="121"/>
      <c r="AL27" s="124" t="s">
        <v>219</v>
      </c>
      <c r="AM27" s="97"/>
      <c r="AN27" s="49"/>
      <c r="AO27" s="48"/>
      <c r="AP27" s="103" t="s">
        <v>178</v>
      </c>
    </row>
    <row r="28" spans="1:42" s="23" customFormat="1" ht="21.75" customHeight="1">
      <c r="A28" s="34"/>
      <c r="B28" s="101">
        <v>53</v>
      </c>
      <c r="C28" s="49" t="s">
        <v>225</v>
      </c>
      <c r="D28" s="35">
        <v>1631</v>
      </c>
      <c r="E28" s="35">
        <v>20</v>
      </c>
      <c r="F28" s="35">
        <v>3404</v>
      </c>
      <c r="G28" s="35">
        <v>18</v>
      </c>
      <c r="H28" s="35">
        <v>5110</v>
      </c>
      <c r="I28" s="74">
        <v>17</v>
      </c>
      <c r="J28" s="74">
        <v>10904</v>
      </c>
      <c r="K28" s="74">
        <v>21</v>
      </c>
      <c r="L28" s="74">
        <v>12727</v>
      </c>
      <c r="M28" s="74">
        <v>21</v>
      </c>
      <c r="N28" s="74"/>
      <c r="O28" s="74"/>
      <c r="P28" s="74"/>
      <c r="Q28" s="74"/>
      <c r="R28" s="74"/>
      <c r="S28" s="74"/>
      <c r="T28" s="35"/>
      <c r="U28" s="102" t="s">
        <v>170</v>
      </c>
      <c r="V28" s="125"/>
      <c r="W28" s="99" t="s">
        <v>171</v>
      </c>
      <c r="X28" s="98" t="s">
        <v>21</v>
      </c>
      <c r="Y28" s="98" t="s">
        <v>42</v>
      </c>
      <c r="Z28" s="103" t="s">
        <v>172</v>
      </c>
      <c r="AA28" s="104" t="s">
        <v>239</v>
      </c>
      <c r="AB28" s="123"/>
      <c r="AC28" s="35">
        <v>1631</v>
      </c>
      <c r="AD28" s="35">
        <v>3404</v>
      </c>
      <c r="AE28" s="35">
        <v>5110</v>
      </c>
      <c r="AF28" s="74">
        <v>10904</v>
      </c>
      <c r="AG28" s="74">
        <v>12727</v>
      </c>
      <c r="AH28" s="35"/>
      <c r="AI28" s="35"/>
      <c r="AJ28" s="121"/>
      <c r="AK28" s="121"/>
      <c r="AL28" s="124" t="s">
        <v>219</v>
      </c>
      <c r="AM28" s="97"/>
      <c r="AN28" s="49"/>
      <c r="AO28" s="48"/>
      <c r="AP28" s="103" t="s">
        <v>173</v>
      </c>
    </row>
    <row r="29" spans="1:42" s="23" customFormat="1" ht="26.25" customHeight="1" hidden="1">
      <c r="A29" s="34">
        <v>1</v>
      </c>
      <c r="B29" s="126">
        <v>62</v>
      </c>
      <c r="C29" s="49" t="s">
        <v>226</v>
      </c>
      <c r="D29" s="35">
        <v>1514</v>
      </c>
      <c r="E29" s="35">
        <v>1</v>
      </c>
      <c r="F29" s="35">
        <v>3125</v>
      </c>
      <c r="G29" s="35">
        <v>2</v>
      </c>
      <c r="H29" s="35">
        <v>4656</v>
      </c>
      <c r="I29" s="74">
        <v>2</v>
      </c>
      <c r="J29" s="74">
        <v>10246</v>
      </c>
      <c r="K29" s="74">
        <v>1</v>
      </c>
      <c r="L29" s="74">
        <v>11856</v>
      </c>
      <c r="M29" s="74">
        <v>1</v>
      </c>
      <c r="N29" s="74">
        <v>13519</v>
      </c>
      <c r="O29" s="74">
        <v>1</v>
      </c>
      <c r="P29" s="74">
        <v>15135</v>
      </c>
      <c r="Q29" s="74">
        <v>1</v>
      </c>
      <c r="R29" s="74">
        <v>20810</v>
      </c>
      <c r="S29" s="74">
        <v>1</v>
      </c>
      <c r="T29" s="35"/>
      <c r="U29" s="106" t="s">
        <v>71</v>
      </c>
      <c r="V29" s="126"/>
      <c r="W29" s="107" t="s">
        <v>75</v>
      </c>
      <c r="X29" s="129" t="s">
        <v>24</v>
      </c>
      <c r="Y29" s="129"/>
      <c r="Z29" s="130" t="s">
        <v>73</v>
      </c>
      <c r="AA29" s="106" t="s">
        <v>25</v>
      </c>
      <c r="AB29" s="123"/>
      <c r="AC29" s="35">
        <v>1514</v>
      </c>
      <c r="AD29" s="35">
        <v>3125</v>
      </c>
      <c r="AE29" s="35">
        <v>4656</v>
      </c>
      <c r="AF29" s="74">
        <v>10246</v>
      </c>
      <c r="AG29" s="74">
        <v>11856</v>
      </c>
      <c r="AH29" s="74">
        <v>13519</v>
      </c>
      <c r="AI29" s="74">
        <v>15135</v>
      </c>
      <c r="AJ29" s="74">
        <v>20810</v>
      </c>
      <c r="AK29" s="121">
        <v>21552</v>
      </c>
      <c r="AL29" s="124" t="str">
        <f aca="true" t="shared" si="1" ref="AL29:AL44">CONCATENATE(LEFT((AK29),1),":",MID((AK29),2,2),":",RIGHT((AK29),2))</f>
        <v>2:15:52</v>
      </c>
      <c r="AM29" s="97"/>
      <c r="AN29" s="49"/>
      <c r="AO29" s="48"/>
      <c r="AP29" s="128" t="s">
        <v>236</v>
      </c>
    </row>
    <row r="30" spans="1:42" s="23" customFormat="1" ht="26.25" customHeight="1" hidden="1">
      <c r="A30" s="34">
        <v>2</v>
      </c>
      <c r="B30" s="126">
        <v>76</v>
      </c>
      <c r="C30" s="49" t="s">
        <v>226</v>
      </c>
      <c r="D30" s="35">
        <v>1551</v>
      </c>
      <c r="E30" s="35">
        <v>3</v>
      </c>
      <c r="F30" s="35">
        <v>3232</v>
      </c>
      <c r="G30" s="35">
        <v>4</v>
      </c>
      <c r="H30" s="35">
        <v>4826</v>
      </c>
      <c r="I30" s="74">
        <v>3</v>
      </c>
      <c r="J30" s="74">
        <v>10436</v>
      </c>
      <c r="K30" s="74">
        <v>3</v>
      </c>
      <c r="L30" s="74">
        <v>12025</v>
      </c>
      <c r="M30" s="74">
        <v>3</v>
      </c>
      <c r="N30" s="74">
        <v>13914</v>
      </c>
      <c r="O30" s="74">
        <v>4</v>
      </c>
      <c r="P30" s="74">
        <v>15243</v>
      </c>
      <c r="Q30" s="74">
        <v>2</v>
      </c>
      <c r="R30" s="74">
        <v>20951</v>
      </c>
      <c r="S30" s="74">
        <v>2</v>
      </c>
      <c r="T30" s="35"/>
      <c r="U30" s="106" t="s">
        <v>47</v>
      </c>
      <c r="V30" s="126"/>
      <c r="W30" s="107" t="s">
        <v>48</v>
      </c>
      <c r="X30" s="129" t="s">
        <v>21</v>
      </c>
      <c r="Y30" s="129" t="s">
        <v>23</v>
      </c>
      <c r="Z30" s="130" t="s">
        <v>124</v>
      </c>
      <c r="AA30" s="128" t="s">
        <v>241</v>
      </c>
      <c r="AB30" s="123"/>
      <c r="AC30" s="35">
        <v>1551</v>
      </c>
      <c r="AD30" s="35">
        <v>3232</v>
      </c>
      <c r="AE30" s="35">
        <v>4826</v>
      </c>
      <c r="AF30" s="74">
        <v>10436</v>
      </c>
      <c r="AG30" s="74">
        <v>12025</v>
      </c>
      <c r="AH30" s="74">
        <v>13914</v>
      </c>
      <c r="AI30" s="74">
        <v>15243</v>
      </c>
      <c r="AJ30" s="74">
        <v>20951</v>
      </c>
      <c r="AK30" s="121">
        <v>21735</v>
      </c>
      <c r="AL30" s="124" t="str">
        <f t="shared" si="1"/>
        <v>2:17:35</v>
      </c>
      <c r="AM30" s="97"/>
      <c r="AN30" s="49"/>
      <c r="AO30" s="48"/>
      <c r="AP30" s="106" t="s">
        <v>63</v>
      </c>
    </row>
    <row r="31" spans="1:42" s="23" customFormat="1" ht="26.25" customHeight="1" hidden="1">
      <c r="A31" s="34">
        <v>3</v>
      </c>
      <c r="B31" s="126">
        <v>50</v>
      </c>
      <c r="C31" s="49" t="s">
        <v>226</v>
      </c>
      <c r="D31" s="35">
        <v>1551</v>
      </c>
      <c r="E31" s="35">
        <v>3</v>
      </c>
      <c r="F31" s="35">
        <v>3232</v>
      </c>
      <c r="G31" s="35">
        <v>4</v>
      </c>
      <c r="H31" s="35">
        <v>4826</v>
      </c>
      <c r="I31" s="74">
        <v>3</v>
      </c>
      <c r="J31" s="74">
        <v>10436</v>
      </c>
      <c r="K31" s="74">
        <v>3</v>
      </c>
      <c r="L31" s="74">
        <v>12030</v>
      </c>
      <c r="M31" s="74">
        <v>4</v>
      </c>
      <c r="N31" s="74">
        <v>13722</v>
      </c>
      <c r="O31" s="74">
        <v>3</v>
      </c>
      <c r="P31" s="74">
        <v>15346</v>
      </c>
      <c r="Q31" s="74">
        <v>3</v>
      </c>
      <c r="R31" s="74">
        <v>21140</v>
      </c>
      <c r="S31" s="74">
        <v>3</v>
      </c>
      <c r="T31" s="35"/>
      <c r="U31" s="106" t="s">
        <v>120</v>
      </c>
      <c r="V31" s="126"/>
      <c r="W31" s="107" t="s">
        <v>121</v>
      </c>
      <c r="X31" s="129" t="s">
        <v>21</v>
      </c>
      <c r="Y31" s="129"/>
      <c r="Z31" s="130" t="s">
        <v>122</v>
      </c>
      <c r="AA31" s="106" t="s">
        <v>100</v>
      </c>
      <c r="AB31" s="123"/>
      <c r="AC31" s="35">
        <v>1551</v>
      </c>
      <c r="AD31" s="35">
        <v>3232</v>
      </c>
      <c r="AE31" s="35">
        <v>4826</v>
      </c>
      <c r="AF31" s="74">
        <v>10436</v>
      </c>
      <c r="AG31" s="74">
        <v>12030</v>
      </c>
      <c r="AH31" s="74">
        <v>13722</v>
      </c>
      <c r="AI31" s="74">
        <v>15346</v>
      </c>
      <c r="AJ31" s="74">
        <v>21140</v>
      </c>
      <c r="AK31" s="121">
        <v>21920</v>
      </c>
      <c r="AL31" s="124" t="str">
        <f t="shared" si="1"/>
        <v>2:19:20</v>
      </c>
      <c r="AM31" s="97"/>
      <c r="AN31" s="49"/>
      <c r="AO31" s="48"/>
      <c r="AP31" s="106" t="s">
        <v>123</v>
      </c>
    </row>
    <row r="32" spans="1:42" s="23" customFormat="1" ht="26.25" customHeight="1" hidden="1">
      <c r="A32" s="34">
        <v>4</v>
      </c>
      <c r="B32" s="126">
        <v>63</v>
      </c>
      <c r="C32" s="49" t="s">
        <v>226</v>
      </c>
      <c r="D32" s="35">
        <v>1611</v>
      </c>
      <c r="E32" s="35">
        <v>10</v>
      </c>
      <c r="F32" s="35">
        <v>3311</v>
      </c>
      <c r="G32" s="35">
        <v>8</v>
      </c>
      <c r="H32" s="35">
        <v>4859</v>
      </c>
      <c r="I32" s="74">
        <v>8</v>
      </c>
      <c r="J32" s="74">
        <v>10546</v>
      </c>
      <c r="K32" s="74">
        <v>8</v>
      </c>
      <c r="L32" s="74">
        <v>12223</v>
      </c>
      <c r="M32" s="74">
        <v>7</v>
      </c>
      <c r="N32" s="74">
        <v>13914</v>
      </c>
      <c r="O32" s="74">
        <v>4</v>
      </c>
      <c r="P32" s="74">
        <v>15610</v>
      </c>
      <c r="Q32" s="74">
        <v>5</v>
      </c>
      <c r="R32" s="74">
        <v>21312</v>
      </c>
      <c r="S32" s="74">
        <v>4</v>
      </c>
      <c r="T32" s="35"/>
      <c r="U32" s="106" t="s">
        <v>71</v>
      </c>
      <c r="V32" s="126"/>
      <c r="W32" s="107" t="s">
        <v>72</v>
      </c>
      <c r="X32" s="129" t="s">
        <v>24</v>
      </c>
      <c r="Y32" s="129"/>
      <c r="Z32" s="130" t="s">
        <v>73</v>
      </c>
      <c r="AA32" s="106" t="s">
        <v>25</v>
      </c>
      <c r="AB32" s="123"/>
      <c r="AC32" s="35">
        <v>1611</v>
      </c>
      <c r="AD32" s="35">
        <v>3311</v>
      </c>
      <c r="AE32" s="35">
        <v>4859</v>
      </c>
      <c r="AF32" s="74">
        <v>10546</v>
      </c>
      <c r="AG32" s="74">
        <v>12223</v>
      </c>
      <c r="AH32" s="74">
        <v>13914</v>
      </c>
      <c r="AI32" s="74">
        <v>15610</v>
      </c>
      <c r="AJ32" s="74">
        <v>21312</v>
      </c>
      <c r="AK32" s="121">
        <v>22047</v>
      </c>
      <c r="AL32" s="124" t="str">
        <f t="shared" si="1"/>
        <v>2:20:47</v>
      </c>
      <c r="AM32" s="97"/>
      <c r="AN32" s="49"/>
      <c r="AO32" s="48"/>
      <c r="AP32" s="106" t="s">
        <v>74</v>
      </c>
    </row>
    <row r="33" spans="1:43" s="23" customFormat="1" ht="26.25" customHeight="1" hidden="1">
      <c r="A33" s="34">
        <v>5</v>
      </c>
      <c r="B33" s="126">
        <v>89</v>
      </c>
      <c r="C33" s="49" t="s">
        <v>226</v>
      </c>
      <c r="D33" s="35">
        <v>1822</v>
      </c>
      <c r="E33" s="35">
        <v>37</v>
      </c>
      <c r="F33" s="35">
        <v>3542</v>
      </c>
      <c r="G33" s="35">
        <v>34</v>
      </c>
      <c r="H33" s="35">
        <v>5225</v>
      </c>
      <c r="I33" s="74">
        <v>28</v>
      </c>
      <c r="J33" s="74">
        <v>10842</v>
      </c>
      <c r="K33" s="74">
        <v>17</v>
      </c>
      <c r="L33" s="74">
        <v>12513</v>
      </c>
      <c r="M33" s="74">
        <v>14</v>
      </c>
      <c r="N33" s="74">
        <v>14139</v>
      </c>
      <c r="O33" s="74">
        <v>9</v>
      </c>
      <c r="P33" s="74">
        <v>15742</v>
      </c>
      <c r="Q33" s="74">
        <v>7</v>
      </c>
      <c r="R33" s="74">
        <v>21403</v>
      </c>
      <c r="S33" s="74">
        <v>5</v>
      </c>
      <c r="T33" s="35"/>
      <c r="U33" s="106" t="s">
        <v>150</v>
      </c>
      <c r="V33" s="126"/>
      <c r="W33" s="107" t="s">
        <v>227</v>
      </c>
      <c r="X33" s="129" t="s">
        <v>21</v>
      </c>
      <c r="Y33" s="129" t="s">
        <v>23</v>
      </c>
      <c r="Z33" s="130" t="s">
        <v>145</v>
      </c>
      <c r="AA33" s="128" t="s">
        <v>237</v>
      </c>
      <c r="AB33" s="123"/>
      <c r="AC33" s="35">
        <v>1822</v>
      </c>
      <c r="AD33" s="35">
        <v>3542</v>
      </c>
      <c r="AE33" s="35">
        <v>5225</v>
      </c>
      <c r="AF33" s="74">
        <v>10842</v>
      </c>
      <c r="AG33" s="74">
        <v>12513</v>
      </c>
      <c r="AH33" s="74">
        <v>14139</v>
      </c>
      <c r="AI33" s="74">
        <v>15742</v>
      </c>
      <c r="AJ33" s="74">
        <v>21403</v>
      </c>
      <c r="AK33" s="121">
        <v>22125</v>
      </c>
      <c r="AL33" s="124" t="str">
        <f t="shared" si="1"/>
        <v>2:21:25</v>
      </c>
      <c r="AM33" s="97"/>
      <c r="AN33" s="49"/>
      <c r="AO33" s="48"/>
      <c r="AP33" s="106" t="s">
        <v>151</v>
      </c>
      <c r="AQ33" s="25"/>
    </row>
    <row r="34" spans="1:42" s="23" customFormat="1" ht="26.25" customHeight="1" hidden="1">
      <c r="A34" s="34">
        <v>6</v>
      </c>
      <c r="B34" s="126">
        <v>64</v>
      </c>
      <c r="C34" s="49" t="s">
        <v>226</v>
      </c>
      <c r="D34" s="35">
        <v>1552</v>
      </c>
      <c r="E34" s="35">
        <v>8</v>
      </c>
      <c r="F34" s="35">
        <v>3233</v>
      </c>
      <c r="G34" s="35">
        <v>6</v>
      </c>
      <c r="H34" s="35">
        <v>4826</v>
      </c>
      <c r="I34" s="74">
        <v>3</v>
      </c>
      <c r="J34" s="74">
        <v>10436</v>
      </c>
      <c r="K34" s="74">
        <v>3</v>
      </c>
      <c r="L34" s="74">
        <v>12108</v>
      </c>
      <c r="M34" s="74">
        <v>6</v>
      </c>
      <c r="N34" s="74">
        <v>13722</v>
      </c>
      <c r="O34" s="74">
        <v>3</v>
      </c>
      <c r="P34" s="74">
        <v>15611</v>
      </c>
      <c r="Q34" s="74">
        <v>6</v>
      </c>
      <c r="R34" s="74">
        <v>21449</v>
      </c>
      <c r="S34" s="74">
        <v>6</v>
      </c>
      <c r="T34" s="35"/>
      <c r="U34" s="106" t="s">
        <v>62</v>
      </c>
      <c r="V34" s="126"/>
      <c r="W34" s="107" t="s">
        <v>80</v>
      </c>
      <c r="X34" s="129" t="s">
        <v>24</v>
      </c>
      <c r="Y34" s="129"/>
      <c r="Z34" s="130" t="s">
        <v>81</v>
      </c>
      <c r="AA34" s="106" t="s">
        <v>59</v>
      </c>
      <c r="AB34" s="123"/>
      <c r="AC34" s="35">
        <v>1552</v>
      </c>
      <c r="AD34" s="35">
        <v>3233</v>
      </c>
      <c r="AE34" s="35">
        <v>4826</v>
      </c>
      <c r="AF34" s="74">
        <v>10436</v>
      </c>
      <c r="AG34" s="74">
        <v>12108</v>
      </c>
      <c r="AH34" s="74">
        <v>13722</v>
      </c>
      <c r="AI34" s="74">
        <v>15611</v>
      </c>
      <c r="AJ34" s="74">
        <v>21449</v>
      </c>
      <c r="AK34" s="121">
        <v>22335</v>
      </c>
      <c r="AL34" s="124" t="str">
        <f t="shared" si="1"/>
        <v>2:23:35</v>
      </c>
      <c r="AM34" s="97"/>
      <c r="AN34" s="49"/>
      <c r="AO34" s="48"/>
      <c r="AP34" s="106" t="s">
        <v>82</v>
      </c>
    </row>
    <row r="35" spans="1:42" s="22" customFormat="1" ht="21.75" customHeight="1" hidden="1">
      <c r="A35" s="34">
        <v>7</v>
      </c>
      <c r="B35" s="126">
        <v>88</v>
      </c>
      <c r="C35" s="49" t="s">
        <v>226</v>
      </c>
      <c r="D35" s="35">
        <v>1515</v>
      </c>
      <c r="E35" s="35">
        <v>2</v>
      </c>
      <c r="F35" s="35">
        <v>3124</v>
      </c>
      <c r="G35" s="35">
        <v>1</v>
      </c>
      <c r="H35" s="35">
        <v>4656</v>
      </c>
      <c r="I35" s="74">
        <v>1</v>
      </c>
      <c r="J35" s="74">
        <v>10313</v>
      </c>
      <c r="K35" s="74">
        <v>2</v>
      </c>
      <c r="L35" s="74">
        <v>11935</v>
      </c>
      <c r="M35" s="74">
        <v>2</v>
      </c>
      <c r="N35" s="74">
        <v>13520</v>
      </c>
      <c r="O35" s="74">
        <v>2</v>
      </c>
      <c r="P35" s="74">
        <v>15432</v>
      </c>
      <c r="Q35" s="74">
        <v>4</v>
      </c>
      <c r="R35" s="74">
        <v>21600</v>
      </c>
      <c r="S35" s="74">
        <v>7</v>
      </c>
      <c r="T35" s="35"/>
      <c r="U35" s="106" t="s">
        <v>141</v>
      </c>
      <c r="V35" s="126"/>
      <c r="W35" s="107" t="s">
        <v>142</v>
      </c>
      <c r="X35" s="129" t="s">
        <v>21</v>
      </c>
      <c r="Y35" s="129" t="s">
        <v>23</v>
      </c>
      <c r="Z35" s="130" t="s">
        <v>143</v>
      </c>
      <c r="AA35" s="106" t="s">
        <v>59</v>
      </c>
      <c r="AB35" s="123"/>
      <c r="AC35" s="35">
        <v>1515</v>
      </c>
      <c r="AD35" s="35">
        <v>3124</v>
      </c>
      <c r="AE35" s="35">
        <v>4656</v>
      </c>
      <c r="AF35" s="74">
        <v>10313</v>
      </c>
      <c r="AG35" s="74">
        <v>11935</v>
      </c>
      <c r="AH35" s="74">
        <v>13520</v>
      </c>
      <c r="AI35" s="74">
        <v>15432</v>
      </c>
      <c r="AJ35" s="74">
        <v>21600</v>
      </c>
      <c r="AK35" s="121">
        <v>22605</v>
      </c>
      <c r="AL35" s="124" t="str">
        <f t="shared" si="1"/>
        <v>2:26:05</v>
      </c>
      <c r="AM35" s="97"/>
      <c r="AN35" s="49"/>
      <c r="AO35" s="48"/>
      <c r="AP35" s="106" t="s">
        <v>144</v>
      </c>
    </row>
    <row r="36" spans="1:42" s="22" customFormat="1" ht="21.75" customHeight="1" hidden="1">
      <c r="A36" s="34">
        <v>8</v>
      </c>
      <c r="B36" s="126">
        <v>86</v>
      </c>
      <c r="C36" s="49" t="s">
        <v>226</v>
      </c>
      <c r="D36" s="35">
        <v>1626</v>
      </c>
      <c r="E36" s="35">
        <v>15</v>
      </c>
      <c r="F36" s="35">
        <v>3336</v>
      </c>
      <c r="G36" s="35">
        <v>15</v>
      </c>
      <c r="H36" s="35">
        <v>4958</v>
      </c>
      <c r="I36" s="74">
        <v>14</v>
      </c>
      <c r="J36" s="74">
        <v>10711</v>
      </c>
      <c r="K36" s="74">
        <v>13</v>
      </c>
      <c r="L36" s="74">
        <v>12442</v>
      </c>
      <c r="M36" s="74">
        <v>13</v>
      </c>
      <c r="N36" s="74">
        <v>14306</v>
      </c>
      <c r="O36" s="74">
        <v>12</v>
      </c>
      <c r="P36" s="74">
        <v>20105</v>
      </c>
      <c r="Q36" s="74">
        <v>12</v>
      </c>
      <c r="R36" s="74">
        <v>21846</v>
      </c>
      <c r="S36" s="74">
        <v>9</v>
      </c>
      <c r="T36" s="35"/>
      <c r="U36" s="106" t="s">
        <v>43</v>
      </c>
      <c r="V36" s="126"/>
      <c r="W36" s="107" t="s">
        <v>135</v>
      </c>
      <c r="X36" s="129" t="s">
        <v>21</v>
      </c>
      <c r="Y36" s="129" t="s">
        <v>44</v>
      </c>
      <c r="Z36" s="130" t="s">
        <v>99</v>
      </c>
      <c r="AA36" s="106" t="s">
        <v>59</v>
      </c>
      <c r="AB36" s="122"/>
      <c r="AC36" s="35">
        <v>1626</v>
      </c>
      <c r="AD36" s="35">
        <v>3336</v>
      </c>
      <c r="AE36" s="35">
        <v>4958</v>
      </c>
      <c r="AF36" s="74">
        <v>10711</v>
      </c>
      <c r="AG36" s="74">
        <v>12442</v>
      </c>
      <c r="AH36" s="74">
        <v>14306</v>
      </c>
      <c r="AI36" s="74">
        <v>20105</v>
      </c>
      <c r="AJ36" s="74">
        <v>21846</v>
      </c>
      <c r="AK36" s="121">
        <v>22622</v>
      </c>
      <c r="AL36" s="124" t="str">
        <f t="shared" si="1"/>
        <v>2:26:22</v>
      </c>
      <c r="AM36" s="97"/>
      <c r="AN36" s="49"/>
      <c r="AO36" s="48"/>
      <c r="AP36" s="106" t="s">
        <v>136</v>
      </c>
    </row>
    <row r="37" spans="1:42" s="23" customFormat="1" ht="26.25" customHeight="1" hidden="1">
      <c r="A37" s="34">
        <v>10</v>
      </c>
      <c r="B37" s="126">
        <v>91</v>
      </c>
      <c r="C37" s="49" t="s">
        <v>226</v>
      </c>
      <c r="D37" s="35">
        <v>1711</v>
      </c>
      <c r="E37" s="35">
        <v>28</v>
      </c>
      <c r="F37" s="35">
        <v>3501</v>
      </c>
      <c r="G37" s="35">
        <v>26</v>
      </c>
      <c r="H37" s="35">
        <v>5146</v>
      </c>
      <c r="I37" s="74">
        <v>21</v>
      </c>
      <c r="J37" s="74">
        <v>10856</v>
      </c>
      <c r="K37" s="74">
        <v>18</v>
      </c>
      <c r="L37" s="74">
        <v>12600</v>
      </c>
      <c r="M37" s="74">
        <v>17</v>
      </c>
      <c r="N37" s="74">
        <v>14322</v>
      </c>
      <c r="O37" s="74">
        <v>13</v>
      </c>
      <c r="P37" s="74">
        <v>20102</v>
      </c>
      <c r="Q37" s="74">
        <v>11</v>
      </c>
      <c r="R37" s="74">
        <v>21920</v>
      </c>
      <c r="S37" s="74">
        <v>10</v>
      </c>
      <c r="T37" s="35"/>
      <c r="U37" s="106" t="s">
        <v>57</v>
      </c>
      <c r="V37" s="126" t="s">
        <v>37</v>
      </c>
      <c r="W37" s="107" t="s">
        <v>58</v>
      </c>
      <c r="X37" s="129" t="s">
        <v>21</v>
      </c>
      <c r="Y37" s="129" t="s">
        <v>23</v>
      </c>
      <c r="Z37" s="130" t="s">
        <v>145</v>
      </c>
      <c r="AA37" s="128" t="s">
        <v>237</v>
      </c>
      <c r="AB37" s="123"/>
      <c r="AC37" s="35">
        <v>1711</v>
      </c>
      <c r="AD37" s="35">
        <v>3501</v>
      </c>
      <c r="AE37" s="35">
        <v>5146</v>
      </c>
      <c r="AF37" s="74">
        <v>10856</v>
      </c>
      <c r="AG37" s="74">
        <v>12600</v>
      </c>
      <c r="AH37" s="74">
        <v>14322</v>
      </c>
      <c r="AI37" s="74">
        <v>20102</v>
      </c>
      <c r="AJ37" s="74">
        <v>21920</v>
      </c>
      <c r="AK37" s="121">
        <v>22730</v>
      </c>
      <c r="AL37" s="124" t="str">
        <f t="shared" si="1"/>
        <v>2:27:30</v>
      </c>
      <c r="AM37" s="97"/>
      <c r="AN37" s="49"/>
      <c r="AO37" s="48"/>
      <c r="AP37" s="106" t="s">
        <v>146</v>
      </c>
    </row>
    <row r="38" spans="1:42" s="23" customFormat="1" ht="26.25" customHeight="1" hidden="1">
      <c r="A38" s="34">
        <v>12</v>
      </c>
      <c r="B38" s="126">
        <v>75</v>
      </c>
      <c r="C38" s="49" t="s">
        <v>226</v>
      </c>
      <c r="D38" s="35">
        <v>1551</v>
      </c>
      <c r="E38" s="35">
        <v>3</v>
      </c>
      <c r="F38" s="35">
        <v>3233</v>
      </c>
      <c r="G38" s="35">
        <v>6</v>
      </c>
      <c r="H38" s="35">
        <v>4827</v>
      </c>
      <c r="I38" s="74">
        <v>7</v>
      </c>
      <c r="J38" s="74">
        <v>10502</v>
      </c>
      <c r="K38" s="74">
        <v>7</v>
      </c>
      <c r="L38" s="74">
        <v>12245</v>
      </c>
      <c r="M38" s="74">
        <v>8</v>
      </c>
      <c r="N38" s="74">
        <v>14106</v>
      </c>
      <c r="O38" s="74">
        <v>7</v>
      </c>
      <c r="P38" s="74">
        <v>20000</v>
      </c>
      <c r="Q38" s="74">
        <v>8</v>
      </c>
      <c r="R38" s="74">
        <v>22117</v>
      </c>
      <c r="S38" s="74">
        <v>12</v>
      </c>
      <c r="T38" s="35"/>
      <c r="U38" s="106" t="s">
        <v>102</v>
      </c>
      <c r="V38" s="126"/>
      <c r="W38" s="107" t="s">
        <v>103</v>
      </c>
      <c r="X38" s="129" t="s">
        <v>21</v>
      </c>
      <c r="Y38" s="129" t="s">
        <v>41</v>
      </c>
      <c r="Z38" s="130" t="s">
        <v>104</v>
      </c>
      <c r="AA38" s="106" t="s">
        <v>105</v>
      </c>
      <c r="AB38" s="123"/>
      <c r="AC38" s="35">
        <v>1551</v>
      </c>
      <c r="AD38" s="35">
        <v>3233</v>
      </c>
      <c r="AE38" s="35">
        <v>4827</v>
      </c>
      <c r="AF38" s="74">
        <v>10502</v>
      </c>
      <c r="AG38" s="74">
        <v>12245</v>
      </c>
      <c r="AH38" s="74">
        <v>14106</v>
      </c>
      <c r="AI38" s="74">
        <v>20000</v>
      </c>
      <c r="AJ38" s="74">
        <v>22117</v>
      </c>
      <c r="AK38" s="121">
        <v>23058</v>
      </c>
      <c r="AL38" s="124" t="str">
        <f t="shared" si="1"/>
        <v>2:30:58</v>
      </c>
      <c r="AM38" s="97"/>
      <c r="AN38" s="49"/>
      <c r="AO38" s="48"/>
      <c r="AP38" s="106" t="s">
        <v>106</v>
      </c>
    </row>
    <row r="39" spans="1:42" s="23" customFormat="1" ht="26.25" customHeight="1" hidden="1">
      <c r="A39" s="34">
        <v>13</v>
      </c>
      <c r="B39" s="126">
        <v>82</v>
      </c>
      <c r="C39" s="49" t="s">
        <v>226</v>
      </c>
      <c r="D39" s="35">
        <v>1642</v>
      </c>
      <c r="E39" s="35">
        <v>22</v>
      </c>
      <c r="F39" s="35">
        <v>3419</v>
      </c>
      <c r="G39" s="35">
        <v>21</v>
      </c>
      <c r="H39" s="35">
        <v>5133</v>
      </c>
      <c r="I39" s="74">
        <v>19</v>
      </c>
      <c r="J39" s="74">
        <v>10856</v>
      </c>
      <c r="K39" s="74">
        <v>18</v>
      </c>
      <c r="L39" s="74">
        <v>12643</v>
      </c>
      <c r="M39" s="74">
        <v>18</v>
      </c>
      <c r="N39" s="74">
        <v>14502</v>
      </c>
      <c r="O39" s="74">
        <v>15</v>
      </c>
      <c r="P39" s="74">
        <v>20359</v>
      </c>
      <c r="Q39" s="74">
        <v>13</v>
      </c>
      <c r="R39" s="74">
        <v>22346</v>
      </c>
      <c r="S39" s="74">
        <v>13</v>
      </c>
      <c r="T39" s="35"/>
      <c r="U39" s="106" t="s">
        <v>52</v>
      </c>
      <c r="V39" s="126"/>
      <c r="W39" s="107" t="s">
        <v>53</v>
      </c>
      <c r="X39" s="129" t="s">
        <v>38</v>
      </c>
      <c r="Y39" s="129" t="s">
        <v>23</v>
      </c>
      <c r="Z39" s="130" t="s">
        <v>49</v>
      </c>
      <c r="AA39" s="106" t="s">
        <v>37</v>
      </c>
      <c r="AB39" s="123"/>
      <c r="AC39" s="35">
        <v>1642</v>
      </c>
      <c r="AD39" s="35">
        <v>3419</v>
      </c>
      <c r="AE39" s="35">
        <v>5133</v>
      </c>
      <c r="AF39" s="74">
        <v>10856</v>
      </c>
      <c r="AG39" s="74">
        <v>12643</v>
      </c>
      <c r="AH39" s="74">
        <v>14502</v>
      </c>
      <c r="AI39" s="74">
        <v>20359</v>
      </c>
      <c r="AJ39" s="74">
        <v>22346</v>
      </c>
      <c r="AK39" s="121">
        <v>23227</v>
      </c>
      <c r="AL39" s="124" t="str">
        <f t="shared" si="1"/>
        <v>2:32:27</v>
      </c>
      <c r="AM39" s="97"/>
      <c r="AN39" s="49"/>
      <c r="AO39" s="48"/>
      <c r="AP39" s="106" t="s">
        <v>64</v>
      </c>
    </row>
    <row r="40" spans="1:42" s="23" customFormat="1" ht="26.25" customHeight="1" hidden="1">
      <c r="A40" s="34">
        <v>14</v>
      </c>
      <c r="B40" s="126">
        <v>60</v>
      </c>
      <c r="C40" s="49" t="s">
        <v>226</v>
      </c>
      <c r="D40" s="35">
        <v>1748</v>
      </c>
      <c r="E40" s="35">
        <v>31</v>
      </c>
      <c r="F40" s="35">
        <v>3533</v>
      </c>
      <c r="G40" s="35">
        <v>31</v>
      </c>
      <c r="H40" s="35">
        <v>5249</v>
      </c>
      <c r="I40" s="74">
        <v>31</v>
      </c>
      <c r="J40" s="74">
        <v>11027</v>
      </c>
      <c r="K40" s="74">
        <v>29</v>
      </c>
      <c r="L40" s="74">
        <v>12801</v>
      </c>
      <c r="M40" s="74">
        <v>24</v>
      </c>
      <c r="N40" s="74">
        <v>14545</v>
      </c>
      <c r="O40" s="74">
        <v>16</v>
      </c>
      <c r="P40" s="74">
        <v>20412</v>
      </c>
      <c r="Q40" s="74">
        <v>14</v>
      </c>
      <c r="R40" s="74">
        <v>22346</v>
      </c>
      <c r="S40" s="74">
        <v>13</v>
      </c>
      <c r="T40" s="35"/>
      <c r="U40" s="106" t="s">
        <v>88</v>
      </c>
      <c r="V40" s="126"/>
      <c r="W40" s="107" t="s">
        <v>89</v>
      </c>
      <c r="X40" s="129" t="s">
        <v>38</v>
      </c>
      <c r="Y40" s="129" t="s">
        <v>23</v>
      </c>
      <c r="Z40" s="130" t="s">
        <v>90</v>
      </c>
      <c r="AA40" s="106" t="s">
        <v>91</v>
      </c>
      <c r="AB40" s="123"/>
      <c r="AC40" s="35">
        <v>1748</v>
      </c>
      <c r="AD40" s="35">
        <v>3533</v>
      </c>
      <c r="AE40" s="35">
        <v>5249</v>
      </c>
      <c r="AF40" s="74">
        <v>11027</v>
      </c>
      <c r="AG40" s="74">
        <v>12801</v>
      </c>
      <c r="AH40" s="74">
        <v>14545</v>
      </c>
      <c r="AI40" s="74">
        <v>20412</v>
      </c>
      <c r="AJ40" s="74">
        <v>22346</v>
      </c>
      <c r="AK40" s="121">
        <v>23242</v>
      </c>
      <c r="AL40" s="124" t="str">
        <f t="shared" si="1"/>
        <v>2:32:42</v>
      </c>
      <c r="AM40" s="97"/>
      <c r="AN40" s="49"/>
      <c r="AO40" s="48"/>
      <c r="AP40" s="106" t="s">
        <v>92</v>
      </c>
    </row>
    <row r="41" spans="1:42" s="22" customFormat="1" ht="26.25" customHeight="1" hidden="1">
      <c r="A41" s="34">
        <v>15</v>
      </c>
      <c r="B41" s="126">
        <v>90</v>
      </c>
      <c r="C41" s="49" t="s">
        <v>226</v>
      </c>
      <c r="D41" s="35">
        <v>1824</v>
      </c>
      <c r="E41" s="35">
        <v>38</v>
      </c>
      <c r="F41" s="35">
        <v>3542</v>
      </c>
      <c r="G41" s="35">
        <v>34</v>
      </c>
      <c r="H41" s="35">
        <v>5225</v>
      </c>
      <c r="I41" s="74">
        <v>28</v>
      </c>
      <c r="J41" s="74">
        <v>10919</v>
      </c>
      <c r="K41" s="74">
        <v>23</v>
      </c>
      <c r="L41" s="74">
        <v>12738</v>
      </c>
      <c r="M41" s="74">
        <v>22</v>
      </c>
      <c r="N41" s="74">
        <v>14545</v>
      </c>
      <c r="O41" s="74">
        <v>16</v>
      </c>
      <c r="P41" s="74">
        <v>20412</v>
      </c>
      <c r="Q41" s="74">
        <v>14</v>
      </c>
      <c r="R41" s="74">
        <v>22346</v>
      </c>
      <c r="S41" s="74">
        <v>13</v>
      </c>
      <c r="T41" s="35"/>
      <c r="U41" s="106" t="s">
        <v>152</v>
      </c>
      <c r="V41" s="126"/>
      <c r="W41" s="107" t="s">
        <v>153</v>
      </c>
      <c r="X41" s="129" t="s">
        <v>38</v>
      </c>
      <c r="Y41" s="129" t="s">
        <v>23</v>
      </c>
      <c r="Z41" s="130" t="s">
        <v>145</v>
      </c>
      <c r="AA41" s="106" t="s">
        <v>154</v>
      </c>
      <c r="AB41" s="122"/>
      <c r="AC41" s="35">
        <v>1824</v>
      </c>
      <c r="AD41" s="35">
        <v>3542</v>
      </c>
      <c r="AE41" s="35">
        <v>5225</v>
      </c>
      <c r="AF41" s="74">
        <v>10919</v>
      </c>
      <c r="AG41" s="74">
        <v>12738</v>
      </c>
      <c r="AH41" s="74">
        <v>14545</v>
      </c>
      <c r="AI41" s="74">
        <v>20412</v>
      </c>
      <c r="AJ41" s="74">
        <v>22346</v>
      </c>
      <c r="AK41" s="121">
        <v>23247</v>
      </c>
      <c r="AL41" s="124" t="str">
        <f t="shared" si="1"/>
        <v>2:32:47</v>
      </c>
      <c r="AM41" s="97"/>
      <c r="AN41" s="49"/>
      <c r="AO41" s="48"/>
      <c r="AP41" s="128" t="s">
        <v>155</v>
      </c>
    </row>
    <row r="42" spans="1:42" s="23" customFormat="1" ht="26.25" customHeight="1" hidden="1">
      <c r="A42" s="34">
        <v>16</v>
      </c>
      <c r="B42" s="126">
        <v>93</v>
      </c>
      <c r="C42" s="49" t="s">
        <v>226</v>
      </c>
      <c r="D42" s="35">
        <v>1750</v>
      </c>
      <c r="E42" s="35">
        <v>34</v>
      </c>
      <c r="F42" s="35">
        <v>3542</v>
      </c>
      <c r="G42" s="35">
        <v>34</v>
      </c>
      <c r="H42" s="35">
        <v>5255</v>
      </c>
      <c r="I42" s="74">
        <v>34</v>
      </c>
      <c r="J42" s="74">
        <v>11043</v>
      </c>
      <c r="K42" s="74">
        <v>30</v>
      </c>
      <c r="L42" s="74">
        <v>12844</v>
      </c>
      <c r="M42" s="74">
        <v>25</v>
      </c>
      <c r="N42" s="74">
        <v>14724</v>
      </c>
      <c r="O42" s="74">
        <v>20</v>
      </c>
      <c r="P42" s="74">
        <v>20555</v>
      </c>
      <c r="Q42" s="74">
        <v>17</v>
      </c>
      <c r="R42" s="74">
        <v>22509</v>
      </c>
      <c r="S42" s="74">
        <v>16</v>
      </c>
      <c r="T42" s="35"/>
      <c r="U42" s="106" t="s">
        <v>147</v>
      </c>
      <c r="V42" s="126" t="s">
        <v>37</v>
      </c>
      <c r="W42" s="107" t="s">
        <v>148</v>
      </c>
      <c r="X42" s="129" t="s">
        <v>38</v>
      </c>
      <c r="Y42" s="129" t="s">
        <v>23</v>
      </c>
      <c r="Z42" s="130" t="s">
        <v>145</v>
      </c>
      <c r="AA42" s="128" t="s">
        <v>237</v>
      </c>
      <c r="AB42" s="123"/>
      <c r="AC42" s="35">
        <v>1750</v>
      </c>
      <c r="AD42" s="35">
        <v>3542</v>
      </c>
      <c r="AE42" s="35">
        <v>5255</v>
      </c>
      <c r="AF42" s="74">
        <v>11043</v>
      </c>
      <c r="AG42" s="74">
        <v>12844</v>
      </c>
      <c r="AH42" s="74">
        <v>14724</v>
      </c>
      <c r="AI42" s="74">
        <v>20555</v>
      </c>
      <c r="AJ42" s="74">
        <v>22509</v>
      </c>
      <c r="AK42" s="121">
        <v>23319</v>
      </c>
      <c r="AL42" s="124" t="str">
        <f t="shared" si="1"/>
        <v>2:33:19</v>
      </c>
      <c r="AM42" s="97"/>
      <c r="AN42" s="49"/>
      <c r="AO42" s="48"/>
      <c r="AP42" s="106" t="s">
        <v>149</v>
      </c>
    </row>
    <row r="43" spans="1:42" s="23" customFormat="1" ht="20.25" customHeight="1" hidden="1">
      <c r="A43" s="34">
        <v>23</v>
      </c>
      <c r="B43" s="126">
        <v>79</v>
      </c>
      <c r="C43" s="49" t="s">
        <v>226</v>
      </c>
      <c r="D43" s="35">
        <v>1835</v>
      </c>
      <c r="E43" s="35">
        <v>42</v>
      </c>
      <c r="F43" s="35">
        <v>3836</v>
      </c>
      <c r="G43" s="35">
        <v>41</v>
      </c>
      <c r="H43" s="35">
        <v>5737</v>
      </c>
      <c r="I43" s="74">
        <v>40</v>
      </c>
      <c r="J43" s="74">
        <v>11638</v>
      </c>
      <c r="K43" s="74">
        <v>40</v>
      </c>
      <c r="L43" s="74">
        <v>13544</v>
      </c>
      <c r="M43" s="74">
        <v>33</v>
      </c>
      <c r="N43" s="74">
        <v>15322</v>
      </c>
      <c r="O43" s="74">
        <v>28</v>
      </c>
      <c r="P43" s="74">
        <v>21532</v>
      </c>
      <c r="Q43" s="74">
        <v>24</v>
      </c>
      <c r="R43" s="74">
        <v>23652</v>
      </c>
      <c r="S43" s="74">
        <v>23</v>
      </c>
      <c r="T43" s="35"/>
      <c r="U43" s="106" t="s">
        <v>129</v>
      </c>
      <c r="V43" s="126"/>
      <c r="W43" s="107" t="s">
        <v>130</v>
      </c>
      <c r="X43" s="129" t="s">
        <v>38</v>
      </c>
      <c r="Y43" s="129" t="s">
        <v>23</v>
      </c>
      <c r="Z43" s="130" t="s">
        <v>56</v>
      </c>
      <c r="AA43" s="106" t="s">
        <v>131</v>
      </c>
      <c r="AB43" s="123"/>
      <c r="AC43" s="35">
        <v>1835</v>
      </c>
      <c r="AD43" s="35">
        <v>3836</v>
      </c>
      <c r="AE43" s="35">
        <v>5737</v>
      </c>
      <c r="AF43" s="74">
        <v>11638</v>
      </c>
      <c r="AG43" s="74">
        <v>13544</v>
      </c>
      <c r="AH43" s="74">
        <v>15322</v>
      </c>
      <c r="AI43" s="74">
        <v>21532</v>
      </c>
      <c r="AJ43" s="74">
        <v>23652</v>
      </c>
      <c r="AK43" s="121">
        <v>24603</v>
      </c>
      <c r="AL43" s="124" t="str">
        <f t="shared" si="1"/>
        <v>2:46:03</v>
      </c>
      <c r="AM43" s="97"/>
      <c r="AN43" s="49"/>
      <c r="AO43" s="48"/>
      <c r="AP43" s="106" t="s">
        <v>132</v>
      </c>
    </row>
    <row r="44" spans="1:42" s="23" customFormat="1" ht="26.25" customHeight="1" hidden="1">
      <c r="A44" s="34">
        <v>24</v>
      </c>
      <c r="B44" s="100">
        <v>68</v>
      </c>
      <c r="C44" s="49" t="s">
        <v>226</v>
      </c>
      <c r="D44" s="35">
        <v>1829</v>
      </c>
      <c r="E44" s="35">
        <v>40</v>
      </c>
      <c r="F44" s="35">
        <v>3809</v>
      </c>
      <c r="G44" s="35">
        <v>39</v>
      </c>
      <c r="H44" s="35">
        <v>5730</v>
      </c>
      <c r="I44" s="74">
        <v>38</v>
      </c>
      <c r="J44" s="74">
        <v>11625</v>
      </c>
      <c r="K44" s="74">
        <v>38</v>
      </c>
      <c r="L44" s="74">
        <v>13544</v>
      </c>
      <c r="M44" s="74">
        <v>33</v>
      </c>
      <c r="N44" s="74">
        <v>15523</v>
      </c>
      <c r="O44" s="74">
        <v>29</v>
      </c>
      <c r="P44" s="74">
        <v>21623</v>
      </c>
      <c r="Q44" s="74">
        <v>25</v>
      </c>
      <c r="R44" s="74">
        <v>23946</v>
      </c>
      <c r="S44" s="74">
        <v>24</v>
      </c>
      <c r="T44" s="35"/>
      <c r="U44" s="127" t="s">
        <v>112</v>
      </c>
      <c r="V44" s="100"/>
      <c r="W44" s="131" t="s">
        <v>113</v>
      </c>
      <c r="X44" s="132" t="s">
        <v>38</v>
      </c>
      <c r="Y44" s="132" t="s">
        <v>41</v>
      </c>
      <c r="Z44" s="133" t="s">
        <v>114</v>
      </c>
      <c r="AA44" s="134" t="s">
        <v>242</v>
      </c>
      <c r="AB44" s="123"/>
      <c r="AC44" s="35">
        <v>1829</v>
      </c>
      <c r="AD44" s="35">
        <v>3809</v>
      </c>
      <c r="AE44" s="35">
        <v>5730</v>
      </c>
      <c r="AF44" s="74">
        <v>11625</v>
      </c>
      <c r="AG44" s="74">
        <v>13544</v>
      </c>
      <c r="AH44" s="74">
        <v>15523</v>
      </c>
      <c r="AI44" s="74">
        <v>21623</v>
      </c>
      <c r="AJ44" s="74">
        <v>23946</v>
      </c>
      <c r="AK44" s="121">
        <v>25048</v>
      </c>
      <c r="AL44" s="124" t="str">
        <f t="shared" si="1"/>
        <v>2:50:48</v>
      </c>
      <c r="AM44" s="97"/>
      <c r="AN44" s="49"/>
      <c r="AO44" s="48"/>
      <c r="AP44" s="127" t="s">
        <v>115</v>
      </c>
    </row>
    <row r="45" spans="1:42" s="23" customFormat="1" ht="21.75" customHeight="1" hidden="1">
      <c r="A45" s="34"/>
      <c r="B45" s="126">
        <v>57</v>
      </c>
      <c r="C45" s="49" t="s">
        <v>226</v>
      </c>
      <c r="D45" s="35">
        <v>1633</v>
      </c>
      <c r="E45" s="35">
        <v>21</v>
      </c>
      <c r="F45" s="35">
        <v>3334</v>
      </c>
      <c r="G45" s="35">
        <v>11</v>
      </c>
      <c r="H45" s="35">
        <v>4937</v>
      </c>
      <c r="I45" s="74">
        <v>9</v>
      </c>
      <c r="J45" s="74">
        <v>10618</v>
      </c>
      <c r="K45" s="74">
        <v>10</v>
      </c>
      <c r="L45" s="74">
        <v>12326</v>
      </c>
      <c r="M45" s="74">
        <v>9</v>
      </c>
      <c r="N45" s="74">
        <v>14105</v>
      </c>
      <c r="O45" s="74">
        <v>6</v>
      </c>
      <c r="P45" s="74"/>
      <c r="Q45" s="74"/>
      <c r="R45" s="74"/>
      <c r="S45" s="74"/>
      <c r="T45" s="35"/>
      <c r="U45" s="106" t="s">
        <v>83</v>
      </c>
      <c r="V45" s="126"/>
      <c r="W45" s="107" t="s">
        <v>84</v>
      </c>
      <c r="X45" s="129" t="s">
        <v>38</v>
      </c>
      <c r="Y45" s="129" t="s">
        <v>40</v>
      </c>
      <c r="Z45" s="130" t="s">
        <v>85</v>
      </c>
      <c r="AA45" s="106" t="s">
        <v>86</v>
      </c>
      <c r="AB45" s="123"/>
      <c r="AC45" s="35">
        <v>1633</v>
      </c>
      <c r="AD45" s="35">
        <v>3334</v>
      </c>
      <c r="AE45" s="35">
        <v>4937</v>
      </c>
      <c r="AF45" s="74">
        <v>10618</v>
      </c>
      <c r="AG45" s="74">
        <v>12326</v>
      </c>
      <c r="AH45" s="74">
        <v>14105</v>
      </c>
      <c r="AI45" s="35"/>
      <c r="AJ45" s="121"/>
      <c r="AK45" s="121"/>
      <c r="AL45" s="124" t="s">
        <v>219</v>
      </c>
      <c r="AM45" s="97"/>
      <c r="AN45" s="49"/>
      <c r="AO45" s="48"/>
      <c r="AP45" s="106" t="s">
        <v>87</v>
      </c>
    </row>
    <row r="46" spans="1:42" s="22" customFormat="1" ht="21.75" customHeight="1" hidden="1">
      <c r="A46" s="34"/>
      <c r="B46" s="126">
        <v>67</v>
      </c>
      <c r="C46" s="49" t="s">
        <v>226</v>
      </c>
      <c r="D46" s="35">
        <v>1614</v>
      </c>
      <c r="E46" s="35">
        <v>11</v>
      </c>
      <c r="F46" s="35">
        <v>3312</v>
      </c>
      <c r="G46" s="35">
        <v>9</v>
      </c>
      <c r="H46" s="35">
        <v>4937</v>
      </c>
      <c r="I46" s="74">
        <v>9</v>
      </c>
      <c r="J46" s="74">
        <v>10617</v>
      </c>
      <c r="K46" s="74">
        <v>9</v>
      </c>
      <c r="L46" s="74">
        <v>12326</v>
      </c>
      <c r="M46" s="74">
        <v>9</v>
      </c>
      <c r="N46" s="74">
        <v>14106</v>
      </c>
      <c r="O46" s="74">
        <v>7</v>
      </c>
      <c r="P46" s="74"/>
      <c r="Q46" s="74"/>
      <c r="R46" s="74"/>
      <c r="S46" s="74"/>
      <c r="T46" s="35"/>
      <c r="U46" s="106" t="s">
        <v>116</v>
      </c>
      <c r="V46" s="126"/>
      <c r="W46" s="107" t="s">
        <v>117</v>
      </c>
      <c r="X46" s="129" t="s">
        <v>21</v>
      </c>
      <c r="Y46" s="129" t="s">
        <v>217</v>
      </c>
      <c r="Z46" s="130" t="s">
        <v>118</v>
      </c>
      <c r="AA46" s="106" t="s">
        <v>110</v>
      </c>
      <c r="AB46" s="123"/>
      <c r="AC46" s="35">
        <v>1614</v>
      </c>
      <c r="AD46" s="35">
        <v>3312</v>
      </c>
      <c r="AE46" s="35">
        <v>4937</v>
      </c>
      <c r="AF46" s="74">
        <v>10617</v>
      </c>
      <c r="AG46" s="74">
        <v>12326</v>
      </c>
      <c r="AH46" s="74">
        <v>14106</v>
      </c>
      <c r="AI46" s="35"/>
      <c r="AJ46" s="121"/>
      <c r="AK46" s="121"/>
      <c r="AL46" s="124" t="s">
        <v>219</v>
      </c>
      <c r="AM46" s="97"/>
      <c r="AN46" s="49"/>
      <c r="AO46" s="48"/>
      <c r="AP46" s="106" t="s">
        <v>119</v>
      </c>
    </row>
    <row r="47" spans="1:42" s="23" customFormat="1" ht="21.75" customHeight="1" hidden="1">
      <c r="A47" s="34"/>
      <c r="B47" s="126">
        <v>77</v>
      </c>
      <c r="C47" s="49" t="s">
        <v>226</v>
      </c>
      <c r="D47" s="35">
        <v>1654</v>
      </c>
      <c r="E47" s="35">
        <v>26</v>
      </c>
      <c r="F47" s="35">
        <v>3453</v>
      </c>
      <c r="G47" s="35">
        <v>25</v>
      </c>
      <c r="H47" s="35">
        <v>5207</v>
      </c>
      <c r="I47" s="74">
        <v>25</v>
      </c>
      <c r="J47" s="74">
        <v>11006</v>
      </c>
      <c r="K47" s="74">
        <v>26</v>
      </c>
      <c r="L47" s="74">
        <v>12844</v>
      </c>
      <c r="M47" s="74">
        <v>25</v>
      </c>
      <c r="N47" s="74">
        <v>14824</v>
      </c>
      <c r="O47" s="74">
        <v>23</v>
      </c>
      <c r="P47" s="74"/>
      <c r="Q47" s="74"/>
      <c r="R47" s="74"/>
      <c r="S47" s="74"/>
      <c r="T47" s="35"/>
      <c r="U47" s="106" t="s">
        <v>125</v>
      </c>
      <c r="V47" s="126"/>
      <c r="W47" s="107" t="s">
        <v>126</v>
      </c>
      <c r="X47" s="129" t="s">
        <v>38</v>
      </c>
      <c r="Y47" s="129" t="s">
        <v>40</v>
      </c>
      <c r="Z47" s="130" t="s">
        <v>127</v>
      </c>
      <c r="AA47" s="106" t="s">
        <v>59</v>
      </c>
      <c r="AB47" s="123"/>
      <c r="AC47" s="35">
        <v>1654</v>
      </c>
      <c r="AD47" s="35">
        <v>3453</v>
      </c>
      <c r="AE47" s="35">
        <v>5207</v>
      </c>
      <c r="AF47" s="74">
        <v>11006</v>
      </c>
      <c r="AG47" s="74">
        <v>12844</v>
      </c>
      <c r="AH47" s="74">
        <v>14824</v>
      </c>
      <c r="AI47" s="35"/>
      <c r="AJ47" s="121"/>
      <c r="AK47" s="121"/>
      <c r="AL47" s="124" t="s">
        <v>219</v>
      </c>
      <c r="AM47" s="97"/>
      <c r="AN47" s="49"/>
      <c r="AO47" s="48"/>
      <c r="AP47" s="106" t="s">
        <v>128</v>
      </c>
    </row>
    <row r="48" spans="1:42" s="23" customFormat="1" ht="21.75" customHeight="1" hidden="1">
      <c r="A48" s="34"/>
      <c r="B48" s="126">
        <v>78</v>
      </c>
      <c r="C48" s="49" t="s">
        <v>226</v>
      </c>
      <c r="D48" s="35">
        <v>1854</v>
      </c>
      <c r="E48" s="35">
        <v>43</v>
      </c>
      <c r="F48" s="35">
        <v>3836</v>
      </c>
      <c r="G48" s="35">
        <v>41</v>
      </c>
      <c r="H48" s="35">
        <v>5738</v>
      </c>
      <c r="I48" s="74">
        <v>42</v>
      </c>
      <c r="J48" s="74">
        <v>11644</v>
      </c>
      <c r="K48" s="74">
        <v>41</v>
      </c>
      <c r="L48" s="74">
        <v>13603</v>
      </c>
      <c r="M48" s="74">
        <v>35</v>
      </c>
      <c r="N48" s="74">
        <v>15705</v>
      </c>
      <c r="O48" s="74">
        <v>31</v>
      </c>
      <c r="P48" s="74"/>
      <c r="Q48" s="74"/>
      <c r="R48" s="74"/>
      <c r="S48" s="74"/>
      <c r="T48" s="35"/>
      <c r="U48" s="106" t="s">
        <v>46</v>
      </c>
      <c r="V48" s="126"/>
      <c r="W48" s="107" t="s">
        <v>133</v>
      </c>
      <c r="X48" s="129" t="s">
        <v>38</v>
      </c>
      <c r="Y48" s="129" t="s">
        <v>23</v>
      </c>
      <c r="Z48" s="130" t="s">
        <v>55</v>
      </c>
      <c r="AA48" s="106" t="s">
        <v>134</v>
      </c>
      <c r="AB48" s="123"/>
      <c r="AC48" s="35">
        <v>1854</v>
      </c>
      <c r="AD48" s="35">
        <v>3836</v>
      </c>
      <c r="AE48" s="35">
        <v>5738</v>
      </c>
      <c r="AF48" s="74">
        <v>11644</v>
      </c>
      <c r="AG48" s="74">
        <v>13603</v>
      </c>
      <c r="AH48" s="74">
        <v>15705</v>
      </c>
      <c r="AI48" s="35"/>
      <c r="AJ48" s="121"/>
      <c r="AK48" s="121"/>
      <c r="AL48" s="124" t="s">
        <v>219</v>
      </c>
      <c r="AM48" s="97"/>
      <c r="AN48" s="49"/>
      <c r="AO48" s="48"/>
      <c r="AP48" s="106" t="s">
        <v>67</v>
      </c>
    </row>
    <row r="49" spans="1:42" s="23" customFormat="1" ht="21.75" customHeight="1" hidden="1">
      <c r="A49" s="34"/>
      <c r="B49" s="126">
        <v>74</v>
      </c>
      <c r="C49" s="49" t="s">
        <v>226</v>
      </c>
      <c r="D49" s="35">
        <v>1551</v>
      </c>
      <c r="E49" s="35">
        <v>3</v>
      </c>
      <c r="F49" s="35">
        <v>3231</v>
      </c>
      <c r="G49" s="35">
        <v>3</v>
      </c>
      <c r="H49" s="35">
        <v>4826</v>
      </c>
      <c r="I49" s="74">
        <v>3</v>
      </c>
      <c r="J49" s="74">
        <v>10455</v>
      </c>
      <c r="K49" s="74">
        <v>6</v>
      </c>
      <c r="L49" s="74">
        <v>12047</v>
      </c>
      <c r="M49" s="74">
        <v>5</v>
      </c>
      <c r="N49" s="74"/>
      <c r="O49" s="74"/>
      <c r="P49" s="74"/>
      <c r="Q49" s="74"/>
      <c r="R49" s="74"/>
      <c r="S49" s="74"/>
      <c r="T49" s="35"/>
      <c r="U49" s="106" t="s">
        <v>97</v>
      </c>
      <c r="V49" s="126"/>
      <c r="W49" s="107" t="s">
        <v>98</v>
      </c>
      <c r="X49" s="129" t="s">
        <v>24</v>
      </c>
      <c r="Y49" s="129" t="s">
        <v>44</v>
      </c>
      <c r="Z49" s="130" t="s">
        <v>99</v>
      </c>
      <c r="AA49" s="106" t="s">
        <v>100</v>
      </c>
      <c r="AB49" s="123"/>
      <c r="AC49" s="35">
        <v>1551</v>
      </c>
      <c r="AD49" s="35">
        <v>3231</v>
      </c>
      <c r="AE49" s="35">
        <v>4826</v>
      </c>
      <c r="AF49" s="74">
        <v>10455</v>
      </c>
      <c r="AG49" s="74">
        <v>12047</v>
      </c>
      <c r="AH49" s="35"/>
      <c r="AI49" s="35"/>
      <c r="AJ49" s="121"/>
      <c r="AK49" s="121"/>
      <c r="AL49" s="124" t="s">
        <v>219</v>
      </c>
      <c r="AM49" s="97"/>
      <c r="AN49" s="49"/>
      <c r="AO49" s="48"/>
      <c r="AP49" s="106" t="s">
        <v>101</v>
      </c>
    </row>
    <row r="50" spans="1:42" s="23" customFormat="1" ht="26.25" customHeight="1" hidden="1">
      <c r="A50" s="34"/>
      <c r="B50" s="126">
        <v>52</v>
      </c>
      <c r="C50" s="49" t="s">
        <v>226</v>
      </c>
      <c r="D50" s="35">
        <v>1628</v>
      </c>
      <c r="E50" s="35">
        <v>18</v>
      </c>
      <c r="F50" s="35">
        <v>3335</v>
      </c>
      <c r="G50" s="35">
        <v>13</v>
      </c>
      <c r="H50" s="35">
        <v>4937</v>
      </c>
      <c r="I50" s="74">
        <v>9</v>
      </c>
      <c r="J50" s="74">
        <v>10712</v>
      </c>
      <c r="K50" s="74">
        <v>14</v>
      </c>
      <c r="L50" s="74">
        <v>12522</v>
      </c>
      <c r="M50" s="74">
        <v>15</v>
      </c>
      <c r="N50" s="74"/>
      <c r="O50" s="74"/>
      <c r="P50" s="74"/>
      <c r="Q50" s="74"/>
      <c r="R50" s="74"/>
      <c r="S50" s="74"/>
      <c r="T50" s="35"/>
      <c r="U50" s="106" t="s">
        <v>93</v>
      </c>
      <c r="V50" s="126"/>
      <c r="W50" s="107" t="s">
        <v>94</v>
      </c>
      <c r="X50" s="129" t="s">
        <v>21</v>
      </c>
      <c r="Y50" s="129" t="s">
        <v>42</v>
      </c>
      <c r="Z50" s="130" t="s">
        <v>95</v>
      </c>
      <c r="AA50" s="128" t="s">
        <v>240</v>
      </c>
      <c r="AB50" s="123"/>
      <c r="AC50" s="35">
        <v>1628</v>
      </c>
      <c r="AD50" s="35">
        <v>3335</v>
      </c>
      <c r="AE50" s="35">
        <v>4937</v>
      </c>
      <c r="AF50" s="74">
        <v>10712</v>
      </c>
      <c r="AG50" s="74">
        <v>12522</v>
      </c>
      <c r="AH50" s="35"/>
      <c r="AI50" s="35"/>
      <c r="AJ50" s="121"/>
      <c r="AK50" s="121"/>
      <c r="AL50" s="124" t="s">
        <v>219</v>
      </c>
      <c r="AM50" s="97"/>
      <c r="AN50" s="49"/>
      <c r="AO50" s="48"/>
      <c r="AP50" s="106" t="s">
        <v>96</v>
      </c>
    </row>
    <row r="51" spans="1:42" s="23" customFormat="1" ht="21.75" customHeight="1" hidden="1">
      <c r="A51" s="34"/>
      <c r="B51" s="126">
        <v>84</v>
      </c>
      <c r="C51" s="49" t="s">
        <v>226</v>
      </c>
      <c r="D51" s="35">
        <v>1614</v>
      </c>
      <c r="E51" s="35">
        <v>11</v>
      </c>
      <c r="F51" s="35">
        <v>3334</v>
      </c>
      <c r="G51" s="35">
        <v>11</v>
      </c>
      <c r="H51" s="35">
        <v>5019</v>
      </c>
      <c r="I51" s="74">
        <v>15</v>
      </c>
      <c r="J51" s="74">
        <v>10805</v>
      </c>
      <c r="K51" s="74">
        <v>15</v>
      </c>
      <c r="L51" s="74">
        <v>12705</v>
      </c>
      <c r="M51" s="74">
        <v>19</v>
      </c>
      <c r="N51" s="74"/>
      <c r="O51" s="74"/>
      <c r="P51" s="74"/>
      <c r="Q51" s="74"/>
      <c r="R51" s="74"/>
      <c r="S51" s="74"/>
      <c r="T51" s="35"/>
      <c r="U51" s="106" t="s">
        <v>140</v>
      </c>
      <c r="V51" s="126"/>
      <c r="W51" s="107" t="s">
        <v>66</v>
      </c>
      <c r="X51" s="129" t="s">
        <v>38</v>
      </c>
      <c r="Y51" s="129" t="s">
        <v>23</v>
      </c>
      <c r="Z51" s="130" t="s">
        <v>61</v>
      </c>
      <c r="AA51" s="106" t="s">
        <v>45</v>
      </c>
      <c r="AB51" s="123"/>
      <c r="AC51" s="35">
        <v>1614</v>
      </c>
      <c r="AD51" s="35">
        <v>3334</v>
      </c>
      <c r="AE51" s="35">
        <v>5019</v>
      </c>
      <c r="AF51" s="74">
        <v>10805</v>
      </c>
      <c r="AG51" s="74">
        <v>12705</v>
      </c>
      <c r="AH51" s="35"/>
      <c r="AI51" s="35"/>
      <c r="AJ51" s="121"/>
      <c r="AK51" s="121"/>
      <c r="AL51" s="124" t="s">
        <v>219</v>
      </c>
      <c r="AM51" s="97"/>
      <c r="AN51" s="49"/>
      <c r="AO51" s="48"/>
      <c r="AP51" s="106" t="s">
        <v>139</v>
      </c>
    </row>
    <row r="52" spans="1:42" s="23" customFormat="1" ht="18.75" customHeight="1" hidden="1">
      <c r="A52" s="34"/>
      <c r="B52" s="126">
        <v>81</v>
      </c>
      <c r="C52" s="49" t="s">
        <v>226</v>
      </c>
      <c r="D52" s="35">
        <v>1642</v>
      </c>
      <c r="E52" s="35">
        <v>22</v>
      </c>
      <c r="F52" s="35">
        <v>3430</v>
      </c>
      <c r="G52" s="35">
        <v>23</v>
      </c>
      <c r="H52" s="35">
        <v>5133</v>
      </c>
      <c r="I52" s="74">
        <v>19</v>
      </c>
      <c r="J52" s="74">
        <v>10856</v>
      </c>
      <c r="K52" s="74">
        <v>18</v>
      </c>
      <c r="L52" s="74"/>
      <c r="M52" s="74"/>
      <c r="N52" s="74"/>
      <c r="O52" s="74"/>
      <c r="P52" s="74"/>
      <c r="Q52" s="74"/>
      <c r="R52" s="74"/>
      <c r="S52" s="74"/>
      <c r="T52" s="35"/>
      <c r="U52" s="106" t="s">
        <v>50</v>
      </c>
      <c r="V52" s="126"/>
      <c r="W52" s="107" t="s">
        <v>51</v>
      </c>
      <c r="X52" s="129" t="s">
        <v>21</v>
      </c>
      <c r="Y52" s="129" t="s">
        <v>23</v>
      </c>
      <c r="Z52" s="130" t="s">
        <v>49</v>
      </c>
      <c r="AA52" s="128" t="s">
        <v>37</v>
      </c>
      <c r="AB52" s="123"/>
      <c r="AC52" s="35">
        <v>1642</v>
      </c>
      <c r="AD52" s="35">
        <v>3430</v>
      </c>
      <c r="AE52" s="35">
        <v>5133</v>
      </c>
      <c r="AF52" s="74">
        <v>10856</v>
      </c>
      <c r="AG52" s="35"/>
      <c r="AH52" s="35"/>
      <c r="AI52" s="35"/>
      <c r="AJ52" s="121"/>
      <c r="AK52" s="121"/>
      <c r="AL52" s="124" t="s">
        <v>219</v>
      </c>
      <c r="AM52" s="97"/>
      <c r="AN52" s="49"/>
      <c r="AO52" s="48"/>
      <c r="AP52" s="106" t="s">
        <v>64</v>
      </c>
    </row>
    <row r="53" spans="1:42" s="23" customFormat="1" ht="18.75" customHeight="1" hidden="1">
      <c r="A53" s="34"/>
      <c r="B53" s="126">
        <v>85</v>
      </c>
      <c r="C53" s="49" t="s">
        <v>226</v>
      </c>
      <c r="D53" s="35">
        <v>1551</v>
      </c>
      <c r="E53" s="35">
        <v>3</v>
      </c>
      <c r="F53" s="35">
        <v>3419</v>
      </c>
      <c r="G53" s="35">
        <v>21</v>
      </c>
      <c r="H53" s="35">
        <v>5147</v>
      </c>
      <c r="I53" s="74">
        <v>22</v>
      </c>
      <c r="J53" s="74">
        <v>10959</v>
      </c>
      <c r="K53" s="74">
        <v>25</v>
      </c>
      <c r="L53" s="74"/>
      <c r="M53" s="74"/>
      <c r="N53" s="74"/>
      <c r="O53" s="74"/>
      <c r="P53" s="74"/>
      <c r="Q53" s="74"/>
      <c r="R53" s="74"/>
      <c r="S53" s="74"/>
      <c r="T53" s="35"/>
      <c r="U53" s="106" t="s">
        <v>137</v>
      </c>
      <c r="V53" s="126"/>
      <c r="W53" s="107" t="s">
        <v>138</v>
      </c>
      <c r="X53" s="129" t="s">
        <v>38</v>
      </c>
      <c r="Y53" s="129" t="s">
        <v>23</v>
      </c>
      <c r="Z53" s="130" t="s">
        <v>61</v>
      </c>
      <c r="AA53" s="106" t="s">
        <v>45</v>
      </c>
      <c r="AB53" s="123"/>
      <c r="AC53" s="35">
        <v>1551</v>
      </c>
      <c r="AD53" s="35">
        <v>3419</v>
      </c>
      <c r="AE53" s="35">
        <v>5147</v>
      </c>
      <c r="AF53" s="74">
        <v>10959</v>
      </c>
      <c r="AG53" s="35"/>
      <c r="AH53" s="35"/>
      <c r="AI53" s="35"/>
      <c r="AJ53" s="121"/>
      <c r="AK53" s="121"/>
      <c r="AL53" s="124" t="s">
        <v>219</v>
      </c>
      <c r="AM53" s="97"/>
      <c r="AN53" s="49"/>
      <c r="AO53" s="48"/>
      <c r="AP53" s="106" t="s">
        <v>139</v>
      </c>
    </row>
    <row r="54" spans="1:42" s="23" customFormat="1" ht="18.75" customHeight="1" hidden="1">
      <c r="A54" s="34"/>
      <c r="B54" s="126">
        <v>71</v>
      </c>
      <c r="C54" s="49" t="s">
        <v>226</v>
      </c>
      <c r="D54" s="35">
        <v>1559</v>
      </c>
      <c r="E54" s="35">
        <v>9</v>
      </c>
      <c r="F54" s="35">
        <v>3357</v>
      </c>
      <c r="G54" s="35">
        <v>17</v>
      </c>
      <c r="H54" s="35">
        <v>5216</v>
      </c>
      <c r="I54" s="74">
        <v>27</v>
      </c>
      <c r="J54" s="74">
        <v>11135</v>
      </c>
      <c r="K54" s="74">
        <v>34</v>
      </c>
      <c r="L54" s="74"/>
      <c r="M54" s="74"/>
      <c r="N54" s="74"/>
      <c r="O54" s="74"/>
      <c r="P54" s="74"/>
      <c r="Q54" s="74"/>
      <c r="R54" s="74"/>
      <c r="S54" s="74"/>
      <c r="T54" s="35"/>
      <c r="U54" s="106" t="s">
        <v>107</v>
      </c>
      <c r="V54" s="126"/>
      <c r="W54" s="107" t="s">
        <v>108</v>
      </c>
      <c r="X54" s="129" t="s">
        <v>24</v>
      </c>
      <c r="Y54" s="129" t="s">
        <v>40</v>
      </c>
      <c r="Z54" s="130" t="s">
        <v>109</v>
      </c>
      <c r="AA54" s="106" t="s">
        <v>110</v>
      </c>
      <c r="AB54" s="123"/>
      <c r="AC54" s="35">
        <v>1559</v>
      </c>
      <c r="AD54" s="35">
        <v>3357</v>
      </c>
      <c r="AE54" s="35">
        <v>5216</v>
      </c>
      <c r="AF54" s="74">
        <v>11135</v>
      </c>
      <c r="AG54" s="35"/>
      <c r="AH54" s="35"/>
      <c r="AI54" s="35"/>
      <c r="AJ54" s="121"/>
      <c r="AK54" s="121"/>
      <c r="AL54" s="124" t="s">
        <v>219</v>
      </c>
      <c r="AM54" s="97"/>
      <c r="AN54" s="49"/>
      <c r="AO54" s="48"/>
      <c r="AP54" s="106" t="s">
        <v>111</v>
      </c>
    </row>
    <row r="55" spans="1:42" s="23" customFormat="1" ht="18.75" customHeight="1" hidden="1">
      <c r="A55" s="34"/>
      <c r="B55" s="126">
        <v>61</v>
      </c>
      <c r="C55" s="49" t="s">
        <v>226</v>
      </c>
      <c r="D55" s="35">
        <v>1642</v>
      </c>
      <c r="E55" s="35">
        <v>22</v>
      </c>
      <c r="F55" s="35">
        <v>3512</v>
      </c>
      <c r="G55" s="35">
        <v>28</v>
      </c>
      <c r="H55" s="35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35"/>
      <c r="U55" s="106" t="s">
        <v>76</v>
      </c>
      <c r="V55" s="126"/>
      <c r="W55" s="107" t="s">
        <v>77</v>
      </c>
      <c r="X55" s="129" t="s">
        <v>38</v>
      </c>
      <c r="Y55" s="129" t="s">
        <v>216</v>
      </c>
      <c r="Z55" s="130" t="s">
        <v>78</v>
      </c>
      <c r="AA55" s="106"/>
      <c r="AB55" s="123"/>
      <c r="AC55" s="35">
        <v>1642</v>
      </c>
      <c r="AD55" s="35">
        <v>3512</v>
      </c>
      <c r="AE55" s="35"/>
      <c r="AF55" s="35"/>
      <c r="AG55" s="35"/>
      <c r="AH55" s="35"/>
      <c r="AI55" s="35"/>
      <c r="AJ55" s="121"/>
      <c r="AK55" s="121"/>
      <c r="AL55" s="124" t="s">
        <v>219</v>
      </c>
      <c r="AM55" s="97"/>
      <c r="AN55" s="49"/>
      <c r="AO55" s="48"/>
      <c r="AP55" s="106" t="s">
        <v>79</v>
      </c>
    </row>
    <row r="56" ht="24" customHeight="1" hidden="1"/>
  </sheetData>
  <printOptions/>
  <pageMargins left="0.31496062992125984" right="0.1968503937007874" top="0.47" bottom="0.23" header="0.39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tabSelected="1" workbookViewId="0" topLeftCell="A6">
      <selection activeCell="Z32" sqref="Z32"/>
    </sheetView>
  </sheetViews>
  <sheetFormatPr defaultColWidth="9.00390625" defaultRowHeight="24" customHeight="1"/>
  <cols>
    <col min="1" max="1" width="5.75390625" style="1" customWidth="1"/>
    <col min="2" max="2" width="5.75390625" style="108" hidden="1" customWidth="1"/>
    <col min="3" max="3" width="3.875" style="28" hidden="1" customWidth="1"/>
    <col min="4" max="4" width="6.875" style="1" hidden="1" customWidth="1"/>
    <col min="5" max="5" width="2.875" style="1" hidden="1" customWidth="1"/>
    <col min="6" max="6" width="6.875" style="1" hidden="1" customWidth="1"/>
    <col min="7" max="7" width="3.125" style="1" hidden="1" customWidth="1"/>
    <col min="8" max="8" width="6.875" style="1" hidden="1" customWidth="1"/>
    <col min="9" max="9" width="2.875" style="1" hidden="1" customWidth="1"/>
    <col min="10" max="10" width="6.25390625" style="1" hidden="1" customWidth="1"/>
    <col min="11" max="11" width="2.875" style="1" hidden="1" customWidth="1"/>
    <col min="12" max="12" width="6.875" style="1" hidden="1" customWidth="1"/>
    <col min="13" max="13" width="2.875" style="1" hidden="1" customWidth="1"/>
    <col min="14" max="14" width="6.625" style="1" hidden="1" customWidth="1"/>
    <col min="15" max="15" width="2.875" style="1" hidden="1" customWidth="1"/>
    <col min="16" max="16" width="6.875" style="1" hidden="1" customWidth="1"/>
    <col min="17" max="17" width="2.875" style="1" hidden="1" customWidth="1"/>
    <col min="18" max="18" width="7.00390625" style="1" hidden="1" customWidth="1"/>
    <col min="19" max="19" width="2.875" style="1" hidden="1" customWidth="1"/>
    <col min="20" max="20" width="9.125" style="1" hidden="1" customWidth="1"/>
    <col min="21" max="21" width="25.75390625" style="2" customWidth="1"/>
    <col min="22" max="22" width="2.875" style="2" customWidth="1"/>
    <col min="23" max="23" width="8.75390625" style="57" customWidth="1"/>
    <col min="24" max="24" width="6.25390625" style="18" customWidth="1"/>
    <col min="25" max="25" width="5.875" style="2" customWidth="1"/>
    <col min="26" max="26" width="22.25390625" style="2" customWidth="1"/>
    <col min="27" max="27" width="14.375" style="2" customWidth="1"/>
    <col min="28" max="28" width="6.875" style="2" hidden="1" customWidth="1"/>
    <col min="29" max="29" width="8.375" style="114" hidden="1" customWidth="1"/>
    <col min="30" max="37" width="8.375" style="1" hidden="1" customWidth="1"/>
    <col min="38" max="38" width="9.25390625" style="1" customWidth="1"/>
    <col min="39" max="39" width="3.75390625" style="3" customWidth="1"/>
    <col min="40" max="40" width="6.75390625" style="2" customWidth="1"/>
    <col min="41" max="41" width="6.75390625" style="18" customWidth="1"/>
    <col min="42" max="42" width="31.00390625" style="36" customWidth="1"/>
    <col min="43" max="16384" width="9.125" style="2" customWidth="1"/>
  </cols>
  <sheetData>
    <row r="1" spans="1:27" ht="16.5" customHeight="1">
      <c r="A1" s="28"/>
      <c r="V1" s="1"/>
      <c r="X1" s="2"/>
      <c r="AA1" s="17" t="s">
        <v>34</v>
      </c>
    </row>
    <row r="2" spans="22:27" ht="16.5" customHeight="1">
      <c r="V2" s="1"/>
      <c r="X2" s="2"/>
      <c r="AA2" s="17" t="s">
        <v>35</v>
      </c>
    </row>
    <row r="3" spans="22:27" ht="16.5" customHeight="1">
      <c r="V3" s="1"/>
      <c r="X3" s="2"/>
      <c r="AA3" s="17" t="s">
        <v>32</v>
      </c>
    </row>
    <row r="4" spans="22:27" ht="12.75" customHeight="1">
      <c r="V4" s="1"/>
      <c r="X4" s="2"/>
      <c r="AA4" s="15"/>
    </row>
    <row r="5" spans="1:42" s="7" customFormat="1" ht="21.75" customHeight="1">
      <c r="A5" s="5"/>
      <c r="B5" s="109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6"/>
      <c r="V5" s="6"/>
      <c r="W5" s="57"/>
      <c r="X5" s="75"/>
      <c r="Y5" s="14"/>
      <c r="AA5" s="45"/>
      <c r="AB5" s="45"/>
      <c r="AC5" s="115"/>
      <c r="AD5" s="45"/>
      <c r="AE5" s="45"/>
      <c r="AF5" s="45"/>
      <c r="AG5" s="45"/>
      <c r="AH5" s="45"/>
      <c r="AI5" s="45"/>
      <c r="AJ5" s="45"/>
      <c r="AK5" s="45"/>
      <c r="AL5" s="45"/>
      <c r="AM5" s="3"/>
      <c r="AN5" s="45"/>
      <c r="AO5" s="20"/>
      <c r="AP5" s="93" t="s">
        <v>246</v>
      </c>
    </row>
    <row r="6" spans="1:42" s="7" customFormat="1" ht="15" customHeight="1">
      <c r="A6" s="5"/>
      <c r="B6" s="110"/>
      <c r="C6" s="19"/>
      <c r="D6" s="19"/>
      <c r="E6" s="19"/>
      <c r="F6" s="19"/>
      <c r="G6" s="19"/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U6" s="12"/>
      <c r="V6" s="12"/>
      <c r="W6" s="78"/>
      <c r="X6" s="76"/>
      <c r="Y6" s="13"/>
      <c r="Z6" s="13"/>
      <c r="AA6" s="13"/>
      <c r="AB6" s="12"/>
      <c r="AC6" s="116"/>
      <c r="AD6" s="13"/>
      <c r="AE6" s="13"/>
      <c r="AF6" s="13"/>
      <c r="AG6" s="13"/>
      <c r="AH6" s="13"/>
      <c r="AI6" s="13"/>
      <c r="AJ6" s="13"/>
      <c r="AK6" s="13"/>
      <c r="AL6" s="4"/>
      <c r="AM6" s="3"/>
      <c r="AN6" s="30"/>
      <c r="AO6" s="20"/>
      <c r="AP6" s="30" t="s">
        <v>36</v>
      </c>
    </row>
    <row r="7" spans="1:42" s="7" customFormat="1" ht="15" customHeight="1">
      <c r="A7" s="5"/>
      <c r="B7" s="110"/>
      <c r="C7" s="19"/>
      <c r="E7" s="68"/>
      <c r="F7" s="68"/>
      <c r="G7" s="68"/>
      <c r="H7" s="63" t="s">
        <v>7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4">
        <v>11722</v>
      </c>
      <c r="W7" s="79"/>
      <c r="X7" s="68"/>
      <c r="Y7" s="9"/>
      <c r="Z7" s="38"/>
      <c r="AB7" s="31"/>
      <c r="AC7" s="116"/>
      <c r="AD7" s="13"/>
      <c r="AE7" s="13"/>
      <c r="AF7" s="13"/>
      <c r="AG7" s="13"/>
      <c r="AH7" s="13"/>
      <c r="AI7" s="13"/>
      <c r="AJ7" s="13"/>
      <c r="AK7" s="13"/>
      <c r="AL7" s="4"/>
      <c r="AM7" s="3"/>
      <c r="AN7" s="29"/>
      <c r="AO7" s="20"/>
      <c r="AP7" s="29" t="s">
        <v>68</v>
      </c>
    </row>
    <row r="8" spans="1:42" s="7" customFormat="1" ht="21.75" customHeight="1">
      <c r="A8" s="5"/>
      <c r="B8" s="111"/>
      <c r="C8" s="28"/>
      <c r="E8" s="68"/>
      <c r="F8" s="68"/>
      <c r="G8" s="68"/>
      <c r="H8" s="63" t="s">
        <v>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64">
        <v>11722</v>
      </c>
      <c r="U8" s="32"/>
      <c r="V8" s="32"/>
      <c r="W8" s="79"/>
      <c r="X8" s="68"/>
      <c r="Y8" s="9"/>
      <c r="AA8" s="4"/>
      <c r="AB8" s="32"/>
      <c r="AC8" s="117"/>
      <c r="AD8" s="37"/>
      <c r="AE8" s="37"/>
      <c r="AF8" s="37"/>
      <c r="AG8" s="37"/>
      <c r="AH8" s="37"/>
      <c r="AI8" s="37"/>
      <c r="AJ8" s="37"/>
      <c r="AK8" s="37"/>
      <c r="AM8" s="96"/>
      <c r="AN8" s="84"/>
      <c r="AO8" s="20"/>
      <c r="AP8" s="83" t="s">
        <v>15</v>
      </c>
    </row>
    <row r="9" spans="1:42" s="7" customFormat="1" ht="18" customHeight="1">
      <c r="A9" s="5"/>
      <c r="B9" s="111"/>
      <c r="C9" s="28"/>
      <c r="E9" s="68"/>
      <c r="F9" s="68"/>
      <c r="G9" s="68"/>
      <c r="H9" s="63" t="s">
        <v>9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64">
        <v>11723</v>
      </c>
      <c r="U9" s="82" t="s">
        <v>69</v>
      </c>
      <c r="V9" s="86"/>
      <c r="W9" s="87"/>
      <c r="X9" s="88"/>
      <c r="Y9" s="88"/>
      <c r="AB9" s="16"/>
      <c r="AC9" s="117"/>
      <c r="AD9" s="37"/>
      <c r="AE9" s="37"/>
      <c r="AF9" s="37"/>
      <c r="AG9" s="37"/>
      <c r="AH9" s="37"/>
      <c r="AI9" s="37"/>
      <c r="AJ9" s="37"/>
      <c r="AK9" s="37"/>
      <c r="AL9" s="84"/>
      <c r="AM9" s="96"/>
      <c r="AN9" s="84"/>
      <c r="AO9" s="91"/>
      <c r="AP9" s="6"/>
    </row>
    <row r="10" spans="1:42" s="7" customFormat="1" ht="15" customHeight="1" thickBot="1">
      <c r="A10" s="5"/>
      <c r="B10" s="110"/>
      <c r="C10" s="2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89" t="s">
        <v>70</v>
      </c>
      <c r="V10" s="86"/>
      <c r="W10" s="89" t="s">
        <v>235</v>
      </c>
      <c r="X10" s="65"/>
      <c r="Y10" s="65"/>
      <c r="Z10" s="90" t="s">
        <v>33</v>
      </c>
      <c r="AA10" s="47" t="s">
        <v>234</v>
      </c>
      <c r="AB10" s="8"/>
      <c r="AC10" s="118"/>
      <c r="AD10" s="10"/>
      <c r="AE10" s="10"/>
      <c r="AF10" s="10"/>
      <c r="AG10" s="10"/>
      <c r="AH10" s="10"/>
      <c r="AI10" s="10"/>
      <c r="AJ10" s="10"/>
      <c r="AK10" s="10"/>
      <c r="AM10" s="47"/>
      <c r="AN10" s="5"/>
      <c r="AO10" s="92"/>
      <c r="AP10" s="6"/>
    </row>
    <row r="11" spans="1:42" ht="22.5" customHeight="1" thickBot="1">
      <c r="A11" s="42" t="s">
        <v>0</v>
      </c>
      <c r="B11" s="112" t="s">
        <v>3</v>
      </c>
      <c r="C11" s="77" t="s">
        <v>31</v>
      </c>
      <c r="D11" s="43" t="s">
        <v>1</v>
      </c>
      <c r="E11" s="43"/>
      <c r="F11" s="43" t="s">
        <v>2</v>
      </c>
      <c r="G11" s="43"/>
      <c r="H11" s="43" t="s">
        <v>26</v>
      </c>
      <c r="I11" s="43"/>
      <c r="J11" s="43" t="s">
        <v>27</v>
      </c>
      <c r="K11" s="43"/>
      <c r="L11" s="43" t="s">
        <v>220</v>
      </c>
      <c r="M11" s="43"/>
      <c r="N11" s="43" t="s">
        <v>223</v>
      </c>
      <c r="O11" s="43"/>
      <c r="P11" s="43" t="s">
        <v>221</v>
      </c>
      <c r="Q11" s="43"/>
      <c r="R11" s="43" t="s">
        <v>222</v>
      </c>
      <c r="S11" s="43"/>
      <c r="T11" s="43" t="s">
        <v>224</v>
      </c>
      <c r="U11" s="39" t="s">
        <v>4</v>
      </c>
      <c r="V11" s="39"/>
      <c r="W11" s="80" t="s">
        <v>16</v>
      </c>
      <c r="X11" s="77" t="s">
        <v>10</v>
      </c>
      <c r="Y11" s="40" t="s">
        <v>22</v>
      </c>
      <c r="Z11" s="39" t="s">
        <v>17</v>
      </c>
      <c r="AA11" s="39" t="s">
        <v>18</v>
      </c>
      <c r="AB11" s="43" t="s">
        <v>20</v>
      </c>
      <c r="AC11" s="119" t="s">
        <v>1</v>
      </c>
      <c r="AD11" s="43" t="s">
        <v>2</v>
      </c>
      <c r="AE11" s="43" t="s">
        <v>26</v>
      </c>
      <c r="AF11" s="43" t="s">
        <v>27</v>
      </c>
      <c r="AG11" s="43" t="s">
        <v>220</v>
      </c>
      <c r="AH11" s="43" t="s">
        <v>223</v>
      </c>
      <c r="AI11" s="43" t="s">
        <v>221</v>
      </c>
      <c r="AJ11" s="43" t="s">
        <v>222</v>
      </c>
      <c r="AK11" s="43" t="s">
        <v>39</v>
      </c>
      <c r="AL11" s="40" t="s">
        <v>11</v>
      </c>
      <c r="AM11" s="94"/>
      <c r="AN11" s="40" t="s">
        <v>19</v>
      </c>
      <c r="AO11" s="77" t="s">
        <v>13</v>
      </c>
      <c r="AP11" s="41" t="s">
        <v>6</v>
      </c>
    </row>
    <row r="12" spans="1:42" s="53" customFormat="1" ht="3.75" customHeight="1">
      <c r="A12" s="44"/>
      <c r="B12" s="113"/>
      <c r="C12" s="5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1"/>
      <c r="W12" s="81"/>
      <c r="X12" s="58"/>
      <c r="Y12" s="44"/>
      <c r="Z12" s="51"/>
      <c r="AA12" s="51"/>
      <c r="AB12" s="50"/>
      <c r="AC12" s="120"/>
      <c r="AD12" s="50"/>
      <c r="AE12" s="50"/>
      <c r="AF12" s="50"/>
      <c r="AG12" s="50"/>
      <c r="AH12" s="50"/>
      <c r="AI12" s="50"/>
      <c r="AJ12" s="50"/>
      <c r="AK12" s="50"/>
      <c r="AL12" s="44"/>
      <c r="AM12" s="95"/>
      <c r="AN12" s="44"/>
      <c r="AO12" s="58"/>
      <c r="AP12" s="52"/>
    </row>
    <row r="13" spans="1:42" s="23" customFormat="1" ht="21.75" customHeight="1" hidden="1">
      <c r="A13" s="34">
        <v>9</v>
      </c>
      <c r="B13" s="101">
        <v>66</v>
      </c>
      <c r="C13" s="49" t="s">
        <v>225</v>
      </c>
      <c r="D13" s="35">
        <v>1628</v>
      </c>
      <c r="E13" s="35">
        <v>18</v>
      </c>
      <c r="F13" s="35">
        <v>3346</v>
      </c>
      <c r="G13" s="35">
        <v>16</v>
      </c>
      <c r="H13" s="35">
        <v>4937</v>
      </c>
      <c r="I13" s="74">
        <v>9</v>
      </c>
      <c r="J13" s="74">
        <v>10645</v>
      </c>
      <c r="K13" s="74">
        <v>12</v>
      </c>
      <c r="L13" s="74">
        <v>12405</v>
      </c>
      <c r="M13" s="74">
        <v>12</v>
      </c>
      <c r="N13" s="74">
        <v>14154</v>
      </c>
      <c r="O13" s="74">
        <v>10</v>
      </c>
      <c r="P13" s="74">
        <v>20000</v>
      </c>
      <c r="Q13" s="74">
        <v>8</v>
      </c>
      <c r="R13" s="74">
        <v>21834</v>
      </c>
      <c r="S13" s="74">
        <v>8</v>
      </c>
      <c r="T13" s="35"/>
      <c r="U13" s="102" t="s">
        <v>188</v>
      </c>
      <c r="V13" s="125"/>
      <c r="W13" s="99" t="s">
        <v>60</v>
      </c>
      <c r="X13" s="98" t="s">
        <v>21</v>
      </c>
      <c r="Y13" s="98" t="s">
        <v>40</v>
      </c>
      <c r="Z13" s="103" t="s">
        <v>189</v>
      </c>
      <c r="AA13" s="103" t="s">
        <v>233</v>
      </c>
      <c r="AB13" s="123"/>
      <c r="AC13" s="35">
        <v>1628</v>
      </c>
      <c r="AD13" s="35">
        <v>3346</v>
      </c>
      <c r="AE13" s="35">
        <v>4937</v>
      </c>
      <c r="AF13" s="74">
        <v>10645</v>
      </c>
      <c r="AG13" s="74">
        <v>12405</v>
      </c>
      <c r="AH13" s="74">
        <v>14154</v>
      </c>
      <c r="AI13" s="74">
        <v>20000</v>
      </c>
      <c r="AJ13" s="74">
        <v>21834</v>
      </c>
      <c r="AK13" s="121">
        <v>22644</v>
      </c>
      <c r="AL13" s="124" t="str">
        <f aca="true" t="shared" si="0" ref="AL13:AL23">CONCATENATE(LEFT((AK13),1),":",MID((AK13),2,2),":",RIGHT((AK13),2))</f>
        <v>2:26:44</v>
      </c>
      <c r="AM13" s="97"/>
      <c r="AN13" s="49"/>
      <c r="AO13" s="48"/>
      <c r="AP13" s="103" t="s">
        <v>190</v>
      </c>
    </row>
    <row r="14" spans="1:42" s="23" customFormat="1" ht="26.25" customHeight="1" hidden="1">
      <c r="A14" s="34">
        <v>11</v>
      </c>
      <c r="B14" s="101">
        <v>69</v>
      </c>
      <c r="C14" s="49" t="s">
        <v>225</v>
      </c>
      <c r="D14" s="35">
        <v>1614</v>
      </c>
      <c r="E14" s="35">
        <v>11</v>
      </c>
      <c r="F14" s="35">
        <v>3315</v>
      </c>
      <c r="G14" s="35">
        <v>10</v>
      </c>
      <c r="H14" s="35">
        <v>4937</v>
      </c>
      <c r="I14" s="74">
        <v>9</v>
      </c>
      <c r="J14" s="74">
        <v>10618</v>
      </c>
      <c r="K14" s="74">
        <v>10</v>
      </c>
      <c r="L14" s="74">
        <v>12349</v>
      </c>
      <c r="M14" s="74">
        <v>11</v>
      </c>
      <c r="N14" s="74">
        <v>14157</v>
      </c>
      <c r="O14" s="74">
        <v>11</v>
      </c>
      <c r="P14" s="74">
        <v>20012</v>
      </c>
      <c r="Q14" s="74">
        <v>10</v>
      </c>
      <c r="R14" s="74">
        <v>21922</v>
      </c>
      <c r="S14" s="74">
        <v>11</v>
      </c>
      <c r="T14" s="35"/>
      <c r="U14" s="102" t="s">
        <v>205</v>
      </c>
      <c r="V14" s="125"/>
      <c r="W14" s="99" t="s">
        <v>206</v>
      </c>
      <c r="X14" s="98" t="s">
        <v>38</v>
      </c>
      <c r="Y14" s="98" t="s">
        <v>23</v>
      </c>
      <c r="Z14" s="103" t="s">
        <v>202</v>
      </c>
      <c r="AA14" s="103" t="s">
        <v>207</v>
      </c>
      <c r="AB14" s="123"/>
      <c r="AC14" s="35">
        <v>1614</v>
      </c>
      <c r="AD14" s="35">
        <v>3315</v>
      </c>
      <c r="AE14" s="35">
        <v>4937</v>
      </c>
      <c r="AF14" s="74">
        <v>10618</v>
      </c>
      <c r="AG14" s="74">
        <v>12349</v>
      </c>
      <c r="AH14" s="74">
        <v>14157</v>
      </c>
      <c r="AI14" s="74">
        <v>20012</v>
      </c>
      <c r="AJ14" s="74">
        <v>21922</v>
      </c>
      <c r="AK14" s="35">
        <v>22922</v>
      </c>
      <c r="AL14" s="124" t="str">
        <f t="shared" si="0"/>
        <v>2:29:22</v>
      </c>
      <c r="AM14" s="97"/>
      <c r="AN14" s="49"/>
      <c r="AO14" s="48"/>
      <c r="AP14" s="103" t="s">
        <v>208</v>
      </c>
    </row>
    <row r="15" spans="1:42" s="23" customFormat="1" ht="26.25" customHeight="1" hidden="1">
      <c r="A15" s="34">
        <v>17</v>
      </c>
      <c r="B15" s="101">
        <v>51</v>
      </c>
      <c r="C15" s="49" t="s">
        <v>225</v>
      </c>
      <c r="D15" s="35">
        <v>1702</v>
      </c>
      <c r="E15" s="35">
        <v>27</v>
      </c>
      <c r="F15" s="35">
        <v>3501</v>
      </c>
      <c r="G15" s="35">
        <v>26</v>
      </c>
      <c r="H15" s="35">
        <v>5147</v>
      </c>
      <c r="I15" s="74">
        <v>22</v>
      </c>
      <c r="J15" s="74">
        <v>10935</v>
      </c>
      <c r="K15" s="74">
        <v>24</v>
      </c>
      <c r="L15" s="74">
        <v>12738</v>
      </c>
      <c r="M15" s="74">
        <v>22</v>
      </c>
      <c r="N15" s="74">
        <v>14608</v>
      </c>
      <c r="O15" s="74">
        <v>18</v>
      </c>
      <c r="P15" s="74">
        <v>20546</v>
      </c>
      <c r="Q15" s="74">
        <v>16</v>
      </c>
      <c r="R15" s="74">
        <v>22519</v>
      </c>
      <c r="S15" s="74">
        <v>17</v>
      </c>
      <c r="T15" s="35"/>
      <c r="U15" s="102" t="s">
        <v>156</v>
      </c>
      <c r="V15" s="125"/>
      <c r="W15" s="99" t="s">
        <v>157</v>
      </c>
      <c r="X15" s="98" t="s">
        <v>38</v>
      </c>
      <c r="Y15" s="98" t="s">
        <v>42</v>
      </c>
      <c r="Z15" s="103" t="s">
        <v>158</v>
      </c>
      <c r="AA15" s="103" t="s">
        <v>159</v>
      </c>
      <c r="AB15" s="123"/>
      <c r="AC15" s="35">
        <v>1702</v>
      </c>
      <c r="AD15" s="35">
        <v>3501</v>
      </c>
      <c r="AE15" s="35">
        <v>5147</v>
      </c>
      <c r="AF15" s="74">
        <v>10935</v>
      </c>
      <c r="AG15" s="74">
        <v>12738</v>
      </c>
      <c r="AH15" s="74">
        <v>14608</v>
      </c>
      <c r="AI15" s="74">
        <v>20546</v>
      </c>
      <c r="AJ15" s="74">
        <v>22519</v>
      </c>
      <c r="AK15" s="121">
        <v>23337</v>
      </c>
      <c r="AL15" s="124" t="str">
        <f t="shared" si="0"/>
        <v>2:33:37</v>
      </c>
      <c r="AM15" s="97"/>
      <c r="AN15" s="49"/>
      <c r="AO15" s="48"/>
      <c r="AP15" s="103" t="s">
        <v>160</v>
      </c>
    </row>
    <row r="16" spans="1:42" s="23" customFormat="1" ht="26.25" customHeight="1" hidden="1">
      <c r="A16" s="34">
        <v>18</v>
      </c>
      <c r="B16" s="101">
        <v>83</v>
      </c>
      <c r="C16" s="49" t="s">
        <v>225</v>
      </c>
      <c r="D16" s="35">
        <v>1749</v>
      </c>
      <c r="E16" s="35">
        <v>32</v>
      </c>
      <c r="F16" s="35">
        <v>3529</v>
      </c>
      <c r="G16" s="35">
        <v>30</v>
      </c>
      <c r="H16" s="35">
        <v>5401</v>
      </c>
      <c r="I16" s="74">
        <v>35</v>
      </c>
      <c r="J16" s="74">
        <v>11144</v>
      </c>
      <c r="K16" s="74">
        <v>35</v>
      </c>
      <c r="L16" s="74">
        <v>12923</v>
      </c>
      <c r="M16" s="74">
        <v>29</v>
      </c>
      <c r="N16" s="74">
        <v>14724</v>
      </c>
      <c r="O16" s="74">
        <v>20</v>
      </c>
      <c r="P16" s="74">
        <v>20625</v>
      </c>
      <c r="Q16" s="74">
        <v>18</v>
      </c>
      <c r="R16" s="74">
        <v>22645</v>
      </c>
      <c r="S16" s="74">
        <v>18</v>
      </c>
      <c r="T16" s="35"/>
      <c r="U16" s="102" t="s">
        <v>54</v>
      </c>
      <c r="V16" s="125"/>
      <c r="W16" s="99" t="s">
        <v>212</v>
      </c>
      <c r="X16" s="98" t="s">
        <v>38</v>
      </c>
      <c r="Y16" s="98" t="s">
        <v>23</v>
      </c>
      <c r="Z16" s="103" t="s">
        <v>49</v>
      </c>
      <c r="AA16" s="103" t="s">
        <v>37</v>
      </c>
      <c r="AB16" s="123"/>
      <c r="AC16" s="35">
        <v>1749</v>
      </c>
      <c r="AD16" s="35">
        <v>3529</v>
      </c>
      <c r="AE16" s="35">
        <v>5401</v>
      </c>
      <c r="AF16" s="74">
        <v>11144</v>
      </c>
      <c r="AG16" s="74">
        <v>12923</v>
      </c>
      <c r="AH16" s="74">
        <v>14724</v>
      </c>
      <c r="AI16" s="74">
        <v>20625</v>
      </c>
      <c r="AJ16" s="74">
        <v>22645</v>
      </c>
      <c r="AK16" s="121">
        <v>23537</v>
      </c>
      <c r="AL16" s="124" t="str">
        <f t="shared" si="0"/>
        <v>2:35:37</v>
      </c>
      <c r="AM16" s="97"/>
      <c r="AN16" s="49"/>
      <c r="AO16" s="48"/>
      <c r="AP16" s="103" t="s">
        <v>65</v>
      </c>
    </row>
    <row r="17" spans="1:42" s="23" customFormat="1" ht="26.25" customHeight="1" hidden="1">
      <c r="A17" s="34">
        <v>19</v>
      </c>
      <c r="B17" s="101">
        <v>58</v>
      </c>
      <c r="C17" s="49" t="s">
        <v>225</v>
      </c>
      <c r="D17" s="35">
        <v>1625</v>
      </c>
      <c r="E17" s="35">
        <v>14</v>
      </c>
      <c r="F17" s="35">
        <v>3418</v>
      </c>
      <c r="G17" s="35">
        <v>20</v>
      </c>
      <c r="H17" s="35">
        <v>5150</v>
      </c>
      <c r="I17" s="74">
        <v>24</v>
      </c>
      <c r="J17" s="74">
        <v>11015</v>
      </c>
      <c r="K17" s="74">
        <v>27</v>
      </c>
      <c r="L17" s="74">
        <v>12858</v>
      </c>
      <c r="M17" s="74">
        <v>27</v>
      </c>
      <c r="N17" s="74">
        <v>14757</v>
      </c>
      <c r="O17" s="74">
        <v>22</v>
      </c>
      <c r="P17" s="74">
        <v>20731</v>
      </c>
      <c r="Q17" s="74">
        <v>19</v>
      </c>
      <c r="R17" s="74">
        <v>22729</v>
      </c>
      <c r="S17" s="74">
        <v>19</v>
      </c>
      <c r="T17" s="35"/>
      <c r="U17" s="102" t="s">
        <v>183</v>
      </c>
      <c r="V17" s="125"/>
      <c r="W17" s="99" t="s">
        <v>184</v>
      </c>
      <c r="X17" s="98" t="s">
        <v>38</v>
      </c>
      <c r="Y17" s="98" t="s">
        <v>42</v>
      </c>
      <c r="Z17" s="103" t="s">
        <v>185</v>
      </c>
      <c r="AA17" s="103" t="s">
        <v>186</v>
      </c>
      <c r="AB17" s="123"/>
      <c r="AC17" s="35">
        <v>1625</v>
      </c>
      <c r="AD17" s="35">
        <v>3418</v>
      </c>
      <c r="AE17" s="35">
        <v>5150</v>
      </c>
      <c r="AF17" s="74">
        <v>11015</v>
      </c>
      <c r="AG17" s="74">
        <v>12858</v>
      </c>
      <c r="AH17" s="74">
        <v>14757</v>
      </c>
      <c r="AI17" s="74">
        <v>20731</v>
      </c>
      <c r="AJ17" s="74">
        <v>22729</v>
      </c>
      <c r="AK17" s="121">
        <v>23623</v>
      </c>
      <c r="AL17" s="124" t="str">
        <f t="shared" si="0"/>
        <v>2:36:23</v>
      </c>
      <c r="AM17" s="97"/>
      <c r="AN17" s="49"/>
      <c r="AO17" s="48"/>
      <c r="AP17" s="103" t="s">
        <v>187</v>
      </c>
    </row>
    <row r="18" spans="1:43" s="22" customFormat="1" ht="26.25" customHeight="1" hidden="1">
      <c r="A18" s="34">
        <v>20</v>
      </c>
      <c r="B18" s="101">
        <v>92</v>
      </c>
      <c r="C18" s="49" t="s">
        <v>225</v>
      </c>
      <c r="D18" s="35">
        <v>1749</v>
      </c>
      <c r="E18" s="35">
        <v>32</v>
      </c>
      <c r="F18" s="35">
        <v>3534</v>
      </c>
      <c r="G18" s="35">
        <v>32</v>
      </c>
      <c r="H18" s="35">
        <v>5249</v>
      </c>
      <c r="I18" s="74">
        <v>31</v>
      </c>
      <c r="J18" s="74">
        <v>11051</v>
      </c>
      <c r="K18" s="74">
        <v>32</v>
      </c>
      <c r="L18" s="74">
        <v>12929</v>
      </c>
      <c r="M18" s="74">
        <v>30</v>
      </c>
      <c r="N18" s="74">
        <v>14824</v>
      </c>
      <c r="O18" s="74">
        <v>23</v>
      </c>
      <c r="P18" s="74">
        <v>20758</v>
      </c>
      <c r="Q18" s="74">
        <v>20</v>
      </c>
      <c r="R18" s="74">
        <v>22800</v>
      </c>
      <c r="S18" s="74">
        <v>20</v>
      </c>
      <c r="T18" s="35"/>
      <c r="U18" s="102" t="s">
        <v>213</v>
      </c>
      <c r="V18" s="125" t="s">
        <v>37</v>
      </c>
      <c r="W18" s="99" t="s">
        <v>214</v>
      </c>
      <c r="X18" s="98" t="s">
        <v>38</v>
      </c>
      <c r="Y18" s="98" t="s">
        <v>23</v>
      </c>
      <c r="Z18" s="103" t="s">
        <v>145</v>
      </c>
      <c r="AA18" s="105" t="s">
        <v>238</v>
      </c>
      <c r="AB18" s="123"/>
      <c r="AC18" s="35">
        <v>1749</v>
      </c>
      <c r="AD18" s="35">
        <v>3534</v>
      </c>
      <c r="AE18" s="35">
        <v>5249</v>
      </c>
      <c r="AF18" s="74">
        <v>11051</v>
      </c>
      <c r="AG18" s="74">
        <v>12929</v>
      </c>
      <c r="AH18" s="74">
        <v>14824</v>
      </c>
      <c r="AI18" s="74">
        <v>20758</v>
      </c>
      <c r="AJ18" s="74">
        <v>22800</v>
      </c>
      <c r="AK18" s="121">
        <v>23636</v>
      </c>
      <c r="AL18" s="124" t="str">
        <f t="shared" si="0"/>
        <v>2:36:36</v>
      </c>
      <c r="AM18" s="97"/>
      <c r="AN18" s="49"/>
      <c r="AO18" s="48"/>
      <c r="AP18" s="103" t="s">
        <v>215</v>
      </c>
      <c r="AQ18" s="24"/>
    </row>
    <row r="19" spans="1:43" s="23" customFormat="1" ht="26.25" customHeight="1" hidden="1">
      <c r="A19" s="34">
        <v>21</v>
      </c>
      <c r="B19" s="101">
        <v>70</v>
      </c>
      <c r="C19" s="49" t="s">
        <v>225</v>
      </c>
      <c r="D19" s="35">
        <v>1730</v>
      </c>
      <c r="E19" s="35">
        <v>29</v>
      </c>
      <c r="F19" s="35">
        <v>3515</v>
      </c>
      <c r="G19" s="35">
        <v>29</v>
      </c>
      <c r="H19" s="35">
        <v>5235</v>
      </c>
      <c r="I19" s="74">
        <v>30</v>
      </c>
      <c r="J19" s="74">
        <v>11049</v>
      </c>
      <c r="K19" s="74">
        <v>31</v>
      </c>
      <c r="L19" s="74">
        <v>12946</v>
      </c>
      <c r="M19" s="74">
        <v>31</v>
      </c>
      <c r="N19" s="74">
        <v>15020</v>
      </c>
      <c r="O19" s="74">
        <v>26</v>
      </c>
      <c r="P19" s="74">
        <v>21209</v>
      </c>
      <c r="Q19" s="74">
        <v>22</v>
      </c>
      <c r="R19" s="74">
        <v>23458</v>
      </c>
      <c r="S19" s="74">
        <v>21</v>
      </c>
      <c r="T19" s="35"/>
      <c r="U19" s="102" t="s">
        <v>200</v>
      </c>
      <c r="V19" s="125"/>
      <c r="W19" s="99" t="s">
        <v>201</v>
      </c>
      <c r="X19" s="98" t="s">
        <v>38</v>
      </c>
      <c r="Y19" s="98" t="s">
        <v>23</v>
      </c>
      <c r="Z19" s="103" t="s">
        <v>202</v>
      </c>
      <c r="AA19" s="103" t="s">
        <v>203</v>
      </c>
      <c r="AB19" s="123"/>
      <c r="AC19" s="35">
        <v>1730</v>
      </c>
      <c r="AD19" s="35">
        <v>3515</v>
      </c>
      <c r="AE19" s="35">
        <v>5235</v>
      </c>
      <c r="AF19" s="74">
        <v>11049</v>
      </c>
      <c r="AG19" s="74">
        <v>12946</v>
      </c>
      <c r="AH19" s="74">
        <v>15020</v>
      </c>
      <c r="AI19" s="74">
        <v>21209</v>
      </c>
      <c r="AJ19" s="74">
        <v>23458</v>
      </c>
      <c r="AK19" s="121">
        <v>24423</v>
      </c>
      <c r="AL19" s="124" t="str">
        <f t="shared" si="0"/>
        <v>2:44:23</v>
      </c>
      <c r="AM19" s="97"/>
      <c r="AN19" s="49"/>
      <c r="AO19" s="48"/>
      <c r="AP19" s="103" t="s">
        <v>204</v>
      </c>
      <c r="AQ19" s="25"/>
    </row>
    <row r="20" spans="1:43" s="22" customFormat="1" ht="20.25" customHeight="1" hidden="1">
      <c r="A20" s="34">
        <v>22</v>
      </c>
      <c r="B20" s="101">
        <v>59</v>
      </c>
      <c r="C20" s="49" t="s">
        <v>225</v>
      </c>
      <c r="D20" s="35">
        <v>1730</v>
      </c>
      <c r="E20" s="35">
        <v>29</v>
      </c>
      <c r="F20" s="35">
        <v>3534</v>
      </c>
      <c r="G20" s="35">
        <v>32</v>
      </c>
      <c r="H20" s="35">
        <v>5249</v>
      </c>
      <c r="I20" s="74">
        <v>31</v>
      </c>
      <c r="J20" s="74">
        <v>11115</v>
      </c>
      <c r="K20" s="74">
        <v>33</v>
      </c>
      <c r="L20" s="74">
        <v>13107</v>
      </c>
      <c r="M20" s="74">
        <v>32</v>
      </c>
      <c r="N20" s="74">
        <v>15101</v>
      </c>
      <c r="O20" s="74">
        <v>27</v>
      </c>
      <c r="P20" s="74">
        <v>21209</v>
      </c>
      <c r="Q20" s="74">
        <v>22</v>
      </c>
      <c r="R20" s="74">
        <v>23610</v>
      </c>
      <c r="S20" s="74">
        <v>22</v>
      </c>
      <c r="T20" s="35"/>
      <c r="U20" s="102" t="s">
        <v>191</v>
      </c>
      <c r="V20" s="125"/>
      <c r="W20" s="99" t="s">
        <v>192</v>
      </c>
      <c r="X20" s="98" t="s">
        <v>38</v>
      </c>
      <c r="Y20" s="98" t="s">
        <v>23</v>
      </c>
      <c r="Z20" s="103" t="s">
        <v>90</v>
      </c>
      <c r="AA20" s="103" t="s">
        <v>91</v>
      </c>
      <c r="AB20" s="123"/>
      <c r="AC20" s="35">
        <v>1730</v>
      </c>
      <c r="AD20" s="35">
        <v>3534</v>
      </c>
      <c r="AE20" s="35">
        <v>5249</v>
      </c>
      <c r="AF20" s="74">
        <v>11115</v>
      </c>
      <c r="AG20" s="74">
        <v>13107</v>
      </c>
      <c r="AH20" s="74">
        <v>15101</v>
      </c>
      <c r="AI20" s="74">
        <v>21209</v>
      </c>
      <c r="AJ20" s="74">
        <v>23610</v>
      </c>
      <c r="AK20" s="121">
        <v>24539</v>
      </c>
      <c r="AL20" s="124" t="str">
        <f t="shared" si="0"/>
        <v>2:45:39</v>
      </c>
      <c r="AM20" s="97"/>
      <c r="AN20" s="49"/>
      <c r="AO20" s="48"/>
      <c r="AP20" s="103" t="s">
        <v>193</v>
      </c>
      <c r="AQ20" s="21"/>
    </row>
    <row r="21" spans="1:43" s="23" customFormat="1" ht="26.25" customHeight="1" hidden="1">
      <c r="A21" s="34">
        <v>25</v>
      </c>
      <c r="B21" s="101">
        <v>72</v>
      </c>
      <c r="C21" s="49" t="s">
        <v>225</v>
      </c>
      <c r="D21" s="35">
        <v>1824</v>
      </c>
      <c r="E21" s="35">
        <v>38</v>
      </c>
      <c r="F21" s="35">
        <v>3809</v>
      </c>
      <c r="G21" s="35">
        <v>39</v>
      </c>
      <c r="H21" s="35">
        <v>5730</v>
      </c>
      <c r="I21" s="74">
        <v>38</v>
      </c>
      <c r="J21" s="74">
        <v>11638</v>
      </c>
      <c r="K21" s="74">
        <v>39</v>
      </c>
      <c r="L21" s="74">
        <v>13617</v>
      </c>
      <c r="M21" s="74">
        <v>35</v>
      </c>
      <c r="N21" s="74">
        <v>15553</v>
      </c>
      <c r="O21" s="74">
        <v>30</v>
      </c>
      <c r="P21" s="74">
        <v>21730</v>
      </c>
      <c r="Q21" s="74">
        <v>26</v>
      </c>
      <c r="R21" s="74">
        <v>24032</v>
      </c>
      <c r="S21" s="74">
        <v>25</v>
      </c>
      <c r="T21" s="35"/>
      <c r="U21" s="102" t="s">
        <v>197</v>
      </c>
      <c r="V21" s="125"/>
      <c r="W21" s="99" t="s">
        <v>198</v>
      </c>
      <c r="X21" s="98">
        <v>1</v>
      </c>
      <c r="Y21" s="98" t="s">
        <v>44</v>
      </c>
      <c r="Z21" s="103" t="s">
        <v>99</v>
      </c>
      <c r="AA21" s="103" t="s">
        <v>45</v>
      </c>
      <c r="AB21" s="123"/>
      <c r="AC21" s="35">
        <v>1824</v>
      </c>
      <c r="AD21" s="35">
        <v>3809</v>
      </c>
      <c r="AE21" s="35">
        <v>5730</v>
      </c>
      <c r="AF21" s="74">
        <v>11638</v>
      </c>
      <c r="AG21" s="74">
        <v>13617</v>
      </c>
      <c r="AH21" s="74">
        <v>15553</v>
      </c>
      <c r="AI21" s="74">
        <v>21730</v>
      </c>
      <c r="AJ21" s="74">
        <v>24032</v>
      </c>
      <c r="AK21" s="121">
        <v>25108</v>
      </c>
      <c r="AL21" s="124" t="str">
        <f t="shared" si="0"/>
        <v>2:51:08</v>
      </c>
      <c r="AM21" s="97"/>
      <c r="AN21" s="49"/>
      <c r="AO21" s="48"/>
      <c r="AP21" s="103" t="s">
        <v>199</v>
      </c>
      <c r="AQ21" s="25"/>
    </row>
    <row r="22" spans="1:42" s="23" customFormat="1" ht="26.25" customHeight="1" hidden="1">
      <c r="A22" s="34">
        <v>26</v>
      </c>
      <c r="B22" s="101">
        <v>65</v>
      </c>
      <c r="C22" s="49" t="s">
        <v>225</v>
      </c>
      <c r="D22" s="35">
        <v>1829</v>
      </c>
      <c r="E22" s="35">
        <v>40</v>
      </c>
      <c r="F22" s="35">
        <v>3836</v>
      </c>
      <c r="G22" s="35">
        <v>41</v>
      </c>
      <c r="H22" s="35">
        <v>5737</v>
      </c>
      <c r="I22" s="74">
        <v>40</v>
      </c>
      <c r="J22" s="74">
        <v>11644</v>
      </c>
      <c r="K22" s="74">
        <v>41</v>
      </c>
      <c r="L22" s="74">
        <v>13621</v>
      </c>
      <c r="M22" s="74">
        <v>37</v>
      </c>
      <c r="N22" s="74">
        <v>15928</v>
      </c>
      <c r="O22" s="74">
        <v>33</v>
      </c>
      <c r="P22" s="74">
        <v>22238</v>
      </c>
      <c r="Q22" s="74">
        <v>28</v>
      </c>
      <c r="R22" s="74">
        <v>24650</v>
      </c>
      <c r="S22" s="74">
        <v>26</v>
      </c>
      <c r="T22" s="35"/>
      <c r="U22" s="102" t="s">
        <v>161</v>
      </c>
      <c r="V22" s="125"/>
      <c r="W22" s="99" t="s">
        <v>162</v>
      </c>
      <c r="X22" s="98" t="s">
        <v>38</v>
      </c>
      <c r="Y22" s="98"/>
      <c r="Z22" s="103" t="s">
        <v>163</v>
      </c>
      <c r="AA22" s="104" t="s">
        <v>164</v>
      </c>
      <c r="AB22" s="123"/>
      <c r="AC22" s="35">
        <v>1829</v>
      </c>
      <c r="AD22" s="35">
        <v>3836</v>
      </c>
      <c r="AE22" s="35">
        <v>5737</v>
      </c>
      <c r="AF22" s="74">
        <v>11644</v>
      </c>
      <c r="AG22" s="74">
        <v>13621</v>
      </c>
      <c r="AH22" s="74">
        <v>15928</v>
      </c>
      <c r="AI22" s="74">
        <v>22238</v>
      </c>
      <c r="AJ22" s="74">
        <v>24650</v>
      </c>
      <c r="AK22" s="121">
        <v>25809</v>
      </c>
      <c r="AL22" s="124" t="str">
        <f t="shared" si="0"/>
        <v>2:58:09</v>
      </c>
      <c r="AM22" s="97"/>
      <c r="AN22" s="49"/>
      <c r="AO22" s="48"/>
      <c r="AP22" s="103" t="s">
        <v>165</v>
      </c>
    </row>
    <row r="23" spans="1:43" s="23" customFormat="1" ht="21.75" customHeight="1" hidden="1">
      <c r="A23" s="34">
        <v>27</v>
      </c>
      <c r="B23" s="101">
        <v>80</v>
      </c>
      <c r="C23" s="49" t="s">
        <v>225</v>
      </c>
      <c r="D23" s="35">
        <v>1752</v>
      </c>
      <c r="E23" s="35">
        <v>35</v>
      </c>
      <c r="F23" s="35">
        <v>3743</v>
      </c>
      <c r="G23" s="35">
        <v>38</v>
      </c>
      <c r="H23" s="35">
        <v>5652</v>
      </c>
      <c r="I23" s="74">
        <v>37</v>
      </c>
      <c r="J23" s="74">
        <v>11618</v>
      </c>
      <c r="K23" s="74">
        <v>36</v>
      </c>
      <c r="L23" s="74">
        <v>13625</v>
      </c>
      <c r="M23" s="74">
        <v>38</v>
      </c>
      <c r="N23" s="74">
        <v>15801</v>
      </c>
      <c r="O23" s="74">
        <v>32</v>
      </c>
      <c r="P23" s="74">
        <v>22153</v>
      </c>
      <c r="Q23" s="74">
        <v>27</v>
      </c>
      <c r="R23" s="74">
        <v>24837</v>
      </c>
      <c r="S23" s="74">
        <v>27</v>
      </c>
      <c r="T23" s="35"/>
      <c r="U23" s="102" t="s">
        <v>209</v>
      </c>
      <c r="V23" s="125"/>
      <c r="W23" s="99" t="s">
        <v>210</v>
      </c>
      <c r="X23" s="98">
        <v>1</v>
      </c>
      <c r="Y23" s="98" t="s">
        <v>23</v>
      </c>
      <c r="Z23" s="103" t="s">
        <v>56</v>
      </c>
      <c r="AA23" s="103" t="s">
        <v>211</v>
      </c>
      <c r="AB23" s="123"/>
      <c r="AC23" s="35">
        <v>1752</v>
      </c>
      <c r="AD23" s="35">
        <v>3743</v>
      </c>
      <c r="AE23" s="35">
        <v>5652</v>
      </c>
      <c r="AF23" s="74">
        <v>11618</v>
      </c>
      <c r="AG23" s="74">
        <v>13625</v>
      </c>
      <c r="AH23" s="74">
        <v>15801</v>
      </c>
      <c r="AI23" s="74">
        <v>22153</v>
      </c>
      <c r="AJ23" s="74">
        <v>24837</v>
      </c>
      <c r="AK23" s="121">
        <v>30206</v>
      </c>
      <c r="AL23" s="124" t="str">
        <f t="shared" si="0"/>
        <v>3:02:06</v>
      </c>
      <c r="AM23" s="97"/>
      <c r="AN23" s="49"/>
      <c r="AO23" s="48"/>
      <c r="AP23" s="103" t="s">
        <v>132</v>
      </c>
      <c r="AQ23" s="25"/>
    </row>
    <row r="24" spans="1:42" s="23" customFormat="1" ht="21.75" customHeight="1" hidden="1">
      <c r="A24" s="34"/>
      <c r="B24" s="101">
        <v>56</v>
      </c>
      <c r="C24" s="49" t="s">
        <v>225</v>
      </c>
      <c r="D24" s="35">
        <v>1642</v>
      </c>
      <c r="E24" s="35">
        <v>22</v>
      </c>
      <c r="F24" s="35">
        <v>3452</v>
      </c>
      <c r="G24" s="35">
        <v>24</v>
      </c>
      <c r="H24" s="35">
        <v>5207</v>
      </c>
      <c r="I24" s="74">
        <v>25</v>
      </c>
      <c r="J24" s="74">
        <v>11016</v>
      </c>
      <c r="K24" s="74">
        <v>28</v>
      </c>
      <c r="L24" s="74">
        <v>12912</v>
      </c>
      <c r="M24" s="74">
        <v>28</v>
      </c>
      <c r="N24" s="74">
        <v>14848</v>
      </c>
      <c r="O24" s="74">
        <v>25</v>
      </c>
      <c r="P24" s="74">
        <v>21019</v>
      </c>
      <c r="Q24" s="74">
        <v>21</v>
      </c>
      <c r="R24" s="74"/>
      <c r="S24" s="74"/>
      <c r="T24" s="35"/>
      <c r="U24" s="102" t="s">
        <v>166</v>
      </c>
      <c r="V24" s="125"/>
      <c r="W24" s="99" t="s">
        <v>167</v>
      </c>
      <c r="X24" s="98" t="s">
        <v>21</v>
      </c>
      <c r="Y24" s="98" t="s">
        <v>42</v>
      </c>
      <c r="Z24" s="103" t="s">
        <v>168</v>
      </c>
      <c r="AA24" s="103" t="s">
        <v>169</v>
      </c>
      <c r="AB24" s="123"/>
      <c r="AC24" s="35">
        <v>1642</v>
      </c>
      <c r="AD24" s="35">
        <v>3452</v>
      </c>
      <c r="AE24" s="35">
        <v>5207</v>
      </c>
      <c r="AF24" s="74">
        <v>11016</v>
      </c>
      <c r="AG24" s="74">
        <v>12912</v>
      </c>
      <c r="AH24" s="74">
        <v>14848</v>
      </c>
      <c r="AI24" s="74">
        <v>21019</v>
      </c>
      <c r="AJ24" s="121"/>
      <c r="AK24" s="121"/>
      <c r="AL24" s="124" t="s">
        <v>219</v>
      </c>
      <c r="AM24" s="97"/>
      <c r="AN24" s="49"/>
      <c r="AO24" s="48"/>
      <c r="AP24" s="103" t="s">
        <v>218</v>
      </c>
    </row>
    <row r="25" spans="1:42" s="23" customFormat="1" ht="21.75" customHeight="1" hidden="1">
      <c r="A25" s="34"/>
      <c r="B25" s="101">
        <v>55</v>
      </c>
      <c r="C25" s="49" t="s">
        <v>225</v>
      </c>
      <c r="D25" s="35">
        <v>1627</v>
      </c>
      <c r="E25" s="35">
        <v>16</v>
      </c>
      <c r="F25" s="35">
        <v>3335</v>
      </c>
      <c r="G25" s="35">
        <v>13</v>
      </c>
      <c r="H25" s="35">
        <v>5019</v>
      </c>
      <c r="I25" s="74">
        <v>15</v>
      </c>
      <c r="J25" s="74">
        <v>10805</v>
      </c>
      <c r="K25" s="74">
        <v>15</v>
      </c>
      <c r="L25" s="74">
        <v>12557</v>
      </c>
      <c r="M25" s="74">
        <v>16</v>
      </c>
      <c r="N25" s="74">
        <v>14442</v>
      </c>
      <c r="O25" s="74">
        <v>14</v>
      </c>
      <c r="P25" s="74"/>
      <c r="Q25" s="74"/>
      <c r="R25" s="74"/>
      <c r="S25" s="74"/>
      <c r="T25" s="35"/>
      <c r="U25" s="102" t="s">
        <v>179</v>
      </c>
      <c r="V25" s="125"/>
      <c r="W25" s="99" t="s">
        <v>180</v>
      </c>
      <c r="X25" s="98" t="s">
        <v>21</v>
      </c>
      <c r="Y25" s="98" t="s">
        <v>23</v>
      </c>
      <c r="Z25" s="103" t="s">
        <v>176</v>
      </c>
      <c r="AA25" s="104" t="s">
        <v>181</v>
      </c>
      <c r="AB25" s="123"/>
      <c r="AC25" s="35">
        <v>1627</v>
      </c>
      <c r="AD25" s="35">
        <v>3335</v>
      </c>
      <c r="AE25" s="35">
        <v>5019</v>
      </c>
      <c r="AF25" s="74">
        <v>10805</v>
      </c>
      <c r="AG25" s="74">
        <v>12557</v>
      </c>
      <c r="AH25" s="74">
        <v>14442</v>
      </c>
      <c r="AI25" s="35"/>
      <c r="AJ25" s="121"/>
      <c r="AK25" s="121"/>
      <c r="AL25" s="124" t="s">
        <v>219</v>
      </c>
      <c r="AM25" s="97"/>
      <c r="AN25" s="49"/>
      <c r="AO25" s="48"/>
      <c r="AP25" s="103" t="s">
        <v>182</v>
      </c>
    </row>
    <row r="26" spans="1:42" s="23" customFormat="1" ht="21.75" customHeight="1" hidden="1">
      <c r="A26" s="34"/>
      <c r="B26" s="101">
        <v>73</v>
      </c>
      <c r="C26" s="49" t="s">
        <v>225</v>
      </c>
      <c r="D26" s="35">
        <v>1627</v>
      </c>
      <c r="E26" s="35">
        <v>16</v>
      </c>
      <c r="F26" s="35">
        <v>3404</v>
      </c>
      <c r="G26" s="35">
        <v>18</v>
      </c>
      <c r="H26" s="35">
        <v>5110</v>
      </c>
      <c r="I26" s="74">
        <v>17</v>
      </c>
      <c r="J26" s="74">
        <v>10909</v>
      </c>
      <c r="K26" s="74">
        <v>22</v>
      </c>
      <c r="L26" s="74">
        <v>12722</v>
      </c>
      <c r="M26" s="74">
        <v>20</v>
      </c>
      <c r="N26" s="74">
        <v>14630</v>
      </c>
      <c r="O26" s="74">
        <v>19</v>
      </c>
      <c r="P26" s="74"/>
      <c r="Q26" s="74"/>
      <c r="R26" s="74"/>
      <c r="S26" s="74"/>
      <c r="T26" s="35"/>
      <c r="U26" s="102" t="s">
        <v>194</v>
      </c>
      <c r="V26" s="125"/>
      <c r="W26" s="99" t="s">
        <v>195</v>
      </c>
      <c r="X26" s="98" t="s">
        <v>38</v>
      </c>
      <c r="Y26" s="98" t="s">
        <v>44</v>
      </c>
      <c r="Z26" s="103" t="s">
        <v>99</v>
      </c>
      <c r="AA26" s="103" t="s">
        <v>45</v>
      </c>
      <c r="AB26" s="123"/>
      <c r="AC26" s="35">
        <v>1627</v>
      </c>
      <c r="AD26" s="35">
        <v>3404</v>
      </c>
      <c r="AE26" s="35">
        <v>5110</v>
      </c>
      <c r="AF26" s="74">
        <v>10909</v>
      </c>
      <c r="AG26" s="74">
        <v>12722</v>
      </c>
      <c r="AH26" s="74">
        <v>14630</v>
      </c>
      <c r="AI26" s="35"/>
      <c r="AJ26" s="121"/>
      <c r="AK26" s="121"/>
      <c r="AL26" s="124" t="s">
        <v>219</v>
      </c>
      <c r="AM26" s="97"/>
      <c r="AN26" s="49"/>
      <c r="AO26" s="48"/>
      <c r="AP26" s="103" t="s">
        <v>196</v>
      </c>
    </row>
    <row r="27" spans="1:42" s="23" customFormat="1" ht="21.75" customHeight="1" hidden="1">
      <c r="A27" s="34"/>
      <c r="B27" s="101">
        <v>54</v>
      </c>
      <c r="C27" s="49" t="s">
        <v>225</v>
      </c>
      <c r="D27" s="35">
        <v>1752</v>
      </c>
      <c r="E27" s="35">
        <v>35</v>
      </c>
      <c r="F27" s="35">
        <v>3715</v>
      </c>
      <c r="G27" s="35">
        <v>37</v>
      </c>
      <c r="H27" s="35">
        <v>5622</v>
      </c>
      <c r="I27" s="74">
        <v>36</v>
      </c>
      <c r="J27" s="74">
        <v>11622</v>
      </c>
      <c r="K27" s="74">
        <v>37</v>
      </c>
      <c r="L27" s="74">
        <v>20325</v>
      </c>
      <c r="M27" s="74">
        <v>39</v>
      </c>
      <c r="N27" s="74">
        <v>20325</v>
      </c>
      <c r="O27" s="74">
        <v>34</v>
      </c>
      <c r="P27" s="74"/>
      <c r="Q27" s="74"/>
      <c r="R27" s="74"/>
      <c r="S27" s="74"/>
      <c r="T27" s="35"/>
      <c r="U27" s="102" t="s">
        <v>174</v>
      </c>
      <c r="V27" s="125"/>
      <c r="W27" s="99" t="s">
        <v>175</v>
      </c>
      <c r="X27" s="98" t="s">
        <v>38</v>
      </c>
      <c r="Y27" s="98" t="s">
        <v>23</v>
      </c>
      <c r="Z27" s="103" t="s">
        <v>176</v>
      </c>
      <c r="AA27" s="103" t="s">
        <v>177</v>
      </c>
      <c r="AB27" s="123"/>
      <c r="AC27" s="35">
        <v>1752</v>
      </c>
      <c r="AD27" s="35">
        <v>3715</v>
      </c>
      <c r="AE27" s="35">
        <v>5622</v>
      </c>
      <c r="AF27" s="74">
        <v>11622</v>
      </c>
      <c r="AG27" s="74">
        <v>20325</v>
      </c>
      <c r="AH27" s="74">
        <v>20325</v>
      </c>
      <c r="AI27" s="35"/>
      <c r="AJ27" s="121"/>
      <c r="AK27" s="121"/>
      <c r="AL27" s="124" t="s">
        <v>219</v>
      </c>
      <c r="AM27" s="97"/>
      <c r="AN27" s="49"/>
      <c r="AO27" s="48"/>
      <c r="AP27" s="103" t="s">
        <v>178</v>
      </c>
    </row>
    <row r="28" spans="1:42" s="23" customFormat="1" ht="21.75" customHeight="1" hidden="1">
      <c r="A28" s="34"/>
      <c r="B28" s="101">
        <v>53</v>
      </c>
      <c r="C28" s="49" t="s">
        <v>225</v>
      </c>
      <c r="D28" s="35">
        <v>1631</v>
      </c>
      <c r="E28" s="35">
        <v>20</v>
      </c>
      <c r="F28" s="35">
        <v>3404</v>
      </c>
      <c r="G28" s="35">
        <v>18</v>
      </c>
      <c r="H28" s="35">
        <v>5110</v>
      </c>
      <c r="I28" s="74">
        <v>17</v>
      </c>
      <c r="J28" s="74">
        <v>10904</v>
      </c>
      <c r="K28" s="74">
        <v>21</v>
      </c>
      <c r="L28" s="74">
        <v>12727</v>
      </c>
      <c r="M28" s="74">
        <v>21</v>
      </c>
      <c r="N28" s="74"/>
      <c r="O28" s="74"/>
      <c r="P28" s="74"/>
      <c r="Q28" s="74"/>
      <c r="R28" s="74"/>
      <c r="S28" s="74"/>
      <c r="T28" s="35"/>
      <c r="U28" s="102" t="s">
        <v>170</v>
      </c>
      <c r="V28" s="125"/>
      <c r="W28" s="99" t="s">
        <v>171</v>
      </c>
      <c r="X28" s="98" t="s">
        <v>21</v>
      </c>
      <c r="Y28" s="98" t="s">
        <v>42</v>
      </c>
      <c r="Z28" s="103" t="s">
        <v>172</v>
      </c>
      <c r="AA28" s="104" t="s">
        <v>239</v>
      </c>
      <c r="AB28" s="123"/>
      <c r="AC28" s="35">
        <v>1631</v>
      </c>
      <c r="AD28" s="35">
        <v>3404</v>
      </c>
      <c r="AE28" s="35">
        <v>5110</v>
      </c>
      <c r="AF28" s="74">
        <v>10904</v>
      </c>
      <c r="AG28" s="74">
        <v>12727</v>
      </c>
      <c r="AH28" s="35"/>
      <c r="AI28" s="35"/>
      <c r="AJ28" s="121"/>
      <c r="AK28" s="121"/>
      <c r="AL28" s="124" t="s">
        <v>219</v>
      </c>
      <c r="AM28" s="97"/>
      <c r="AN28" s="49"/>
      <c r="AO28" s="48"/>
      <c r="AP28" s="103" t="s">
        <v>173</v>
      </c>
    </row>
    <row r="29" spans="1:42" s="23" customFormat="1" ht="26.25" customHeight="1">
      <c r="A29" s="34">
        <v>1</v>
      </c>
      <c r="B29" s="126">
        <v>62</v>
      </c>
      <c r="C29" s="49" t="s">
        <v>226</v>
      </c>
      <c r="D29" s="35">
        <v>1514</v>
      </c>
      <c r="E29" s="35">
        <v>1</v>
      </c>
      <c r="F29" s="35">
        <v>3125</v>
      </c>
      <c r="G29" s="35">
        <v>2</v>
      </c>
      <c r="H29" s="35">
        <v>4656</v>
      </c>
      <c r="I29" s="74">
        <v>2</v>
      </c>
      <c r="J29" s="74">
        <v>10246</v>
      </c>
      <c r="K29" s="74">
        <v>1</v>
      </c>
      <c r="L29" s="74">
        <v>11856</v>
      </c>
      <c r="M29" s="74">
        <v>1</v>
      </c>
      <c r="N29" s="74">
        <v>13519</v>
      </c>
      <c r="O29" s="74">
        <v>1</v>
      </c>
      <c r="P29" s="74">
        <v>15135</v>
      </c>
      <c r="Q29" s="74">
        <v>1</v>
      </c>
      <c r="R29" s="74">
        <v>20810</v>
      </c>
      <c r="S29" s="74">
        <v>1</v>
      </c>
      <c r="T29" s="35"/>
      <c r="U29" s="106" t="s">
        <v>71</v>
      </c>
      <c r="V29" s="126"/>
      <c r="W29" s="107" t="s">
        <v>75</v>
      </c>
      <c r="X29" s="129" t="s">
        <v>24</v>
      </c>
      <c r="Y29" s="129"/>
      <c r="Z29" s="130" t="s">
        <v>73</v>
      </c>
      <c r="AA29" s="106" t="s">
        <v>25</v>
      </c>
      <c r="AB29" s="123"/>
      <c r="AC29" s="35">
        <v>1514</v>
      </c>
      <c r="AD29" s="35">
        <v>3125</v>
      </c>
      <c r="AE29" s="35">
        <v>4656</v>
      </c>
      <c r="AF29" s="74">
        <v>10246</v>
      </c>
      <c r="AG29" s="74">
        <v>11856</v>
      </c>
      <c r="AH29" s="74">
        <v>13519</v>
      </c>
      <c r="AI29" s="74">
        <v>15135</v>
      </c>
      <c r="AJ29" s="74">
        <v>20810</v>
      </c>
      <c r="AK29" s="121">
        <v>21552</v>
      </c>
      <c r="AL29" s="124" t="str">
        <f aca="true" t="shared" si="1" ref="AL29:AL44">CONCATENATE(LEFT((AK29),1),":",MID((AK29),2,2),":",RIGHT((AK29),2))</f>
        <v>2:15:52</v>
      </c>
      <c r="AM29" s="97"/>
      <c r="AN29" s="49" t="s">
        <v>21</v>
      </c>
      <c r="AO29" s="48" t="s">
        <v>247</v>
      </c>
      <c r="AP29" s="128" t="s">
        <v>236</v>
      </c>
    </row>
    <row r="30" spans="1:42" s="23" customFormat="1" ht="26.25" customHeight="1">
      <c r="A30" s="34">
        <v>2</v>
      </c>
      <c r="B30" s="126">
        <v>76</v>
      </c>
      <c r="C30" s="49" t="s">
        <v>226</v>
      </c>
      <c r="D30" s="35">
        <v>1551</v>
      </c>
      <c r="E30" s="35">
        <v>3</v>
      </c>
      <c r="F30" s="35">
        <v>3232</v>
      </c>
      <c r="G30" s="35">
        <v>4</v>
      </c>
      <c r="H30" s="35">
        <v>4826</v>
      </c>
      <c r="I30" s="74">
        <v>3</v>
      </c>
      <c r="J30" s="74">
        <v>10436</v>
      </c>
      <c r="K30" s="74">
        <v>3</v>
      </c>
      <c r="L30" s="74">
        <v>12025</v>
      </c>
      <c r="M30" s="74">
        <v>3</v>
      </c>
      <c r="N30" s="74">
        <v>13914</v>
      </c>
      <c r="O30" s="74">
        <v>4</v>
      </c>
      <c r="P30" s="74">
        <v>15243</v>
      </c>
      <c r="Q30" s="74">
        <v>2</v>
      </c>
      <c r="R30" s="74">
        <v>20951</v>
      </c>
      <c r="S30" s="74">
        <v>2</v>
      </c>
      <c r="T30" s="35"/>
      <c r="U30" s="106" t="s">
        <v>47</v>
      </c>
      <c r="V30" s="126"/>
      <c r="W30" s="107" t="s">
        <v>48</v>
      </c>
      <c r="X30" s="129" t="s">
        <v>21</v>
      </c>
      <c r="Y30" s="129" t="s">
        <v>23</v>
      </c>
      <c r="Z30" s="130" t="s">
        <v>124</v>
      </c>
      <c r="AA30" s="128" t="s">
        <v>241</v>
      </c>
      <c r="AB30" s="123"/>
      <c r="AC30" s="35">
        <v>1551</v>
      </c>
      <c r="AD30" s="35">
        <v>3232</v>
      </c>
      <c r="AE30" s="35">
        <v>4826</v>
      </c>
      <c r="AF30" s="74">
        <v>10436</v>
      </c>
      <c r="AG30" s="74">
        <v>12025</v>
      </c>
      <c r="AH30" s="74">
        <v>13914</v>
      </c>
      <c r="AI30" s="74">
        <v>15243</v>
      </c>
      <c r="AJ30" s="74">
        <v>20951</v>
      </c>
      <c r="AK30" s="121">
        <v>21735</v>
      </c>
      <c r="AL30" s="124" t="str">
        <f t="shared" si="1"/>
        <v>2:17:35</v>
      </c>
      <c r="AM30" s="97"/>
      <c r="AN30" s="49" t="s">
        <v>21</v>
      </c>
      <c r="AO30" s="48" t="s">
        <v>248</v>
      </c>
      <c r="AP30" s="106" t="s">
        <v>63</v>
      </c>
    </row>
    <row r="31" spans="1:42" s="23" customFormat="1" ht="26.25" customHeight="1">
      <c r="A31" s="34">
        <v>3</v>
      </c>
      <c r="B31" s="126">
        <v>50</v>
      </c>
      <c r="C31" s="49" t="s">
        <v>226</v>
      </c>
      <c r="D31" s="35">
        <v>1551</v>
      </c>
      <c r="E31" s="35">
        <v>3</v>
      </c>
      <c r="F31" s="35">
        <v>3232</v>
      </c>
      <c r="G31" s="35">
        <v>4</v>
      </c>
      <c r="H31" s="35">
        <v>4826</v>
      </c>
      <c r="I31" s="74">
        <v>3</v>
      </c>
      <c r="J31" s="74">
        <v>10436</v>
      </c>
      <c r="K31" s="74">
        <v>3</v>
      </c>
      <c r="L31" s="74">
        <v>12030</v>
      </c>
      <c r="M31" s="74">
        <v>4</v>
      </c>
      <c r="N31" s="74">
        <v>13722</v>
      </c>
      <c r="O31" s="74">
        <v>3</v>
      </c>
      <c r="P31" s="74">
        <v>15346</v>
      </c>
      <c r="Q31" s="74">
        <v>3</v>
      </c>
      <c r="R31" s="74">
        <v>21140</v>
      </c>
      <c r="S31" s="74">
        <v>3</v>
      </c>
      <c r="T31" s="35"/>
      <c r="U31" s="106" t="s">
        <v>120</v>
      </c>
      <c r="V31" s="126"/>
      <c r="W31" s="107" t="s">
        <v>121</v>
      </c>
      <c r="X31" s="129" t="s">
        <v>21</v>
      </c>
      <c r="Y31" s="129"/>
      <c r="Z31" s="130" t="s">
        <v>122</v>
      </c>
      <c r="AA31" s="106" t="s">
        <v>100</v>
      </c>
      <c r="AB31" s="123"/>
      <c r="AC31" s="35">
        <v>1551</v>
      </c>
      <c r="AD31" s="35">
        <v>3232</v>
      </c>
      <c r="AE31" s="35">
        <v>4826</v>
      </c>
      <c r="AF31" s="74">
        <v>10436</v>
      </c>
      <c r="AG31" s="74">
        <v>12030</v>
      </c>
      <c r="AH31" s="74">
        <v>13722</v>
      </c>
      <c r="AI31" s="74">
        <v>15346</v>
      </c>
      <c r="AJ31" s="74">
        <v>21140</v>
      </c>
      <c r="AK31" s="121">
        <v>21920</v>
      </c>
      <c r="AL31" s="124" t="str">
        <f t="shared" si="1"/>
        <v>2:19:20</v>
      </c>
      <c r="AM31" s="97"/>
      <c r="AN31" s="49" t="s">
        <v>21</v>
      </c>
      <c r="AO31" s="48" t="s">
        <v>249</v>
      </c>
      <c r="AP31" s="106" t="s">
        <v>123</v>
      </c>
    </row>
    <row r="32" spans="1:42" s="23" customFormat="1" ht="26.25" customHeight="1">
      <c r="A32" s="34">
        <v>4</v>
      </c>
      <c r="B32" s="126">
        <v>63</v>
      </c>
      <c r="C32" s="49" t="s">
        <v>226</v>
      </c>
      <c r="D32" s="35">
        <v>1611</v>
      </c>
      <c r="E32" s="35">
        <v>10</v>
      </c>
      <c r="F32" s="35">
        <v>3311</v>
      </c>
      <c r="G32" s="35">
        <v>8</v>
      </c>
      <c r="H32" s="35">
        <v>4859</v>
      </c>
      <c r="I32" s="74">
        <v>8</v>
      </c>
      <c r="J32" s="74">
        <v>10546</v>
      </c>
      <c r="K32" s="74">
        <v>8</v>
      </c>
      <c r="L32" s="74">
        <v>12223</v>
      </c>
      <c r="M32" s="74">
        <v>7</v>
      </c>
      <c r="N32" s="74">
        <v>13914</v>
      </c>
      <c r="O32" s="74">
        <v>4</v>
      </c>
      <c r="P32" s="74">
        <v>15610</v>
      </c>
      <c r="Q32" s="74">
        <v>5</v>
      </c>
      <c r="R32" s="74">
        <v>21312</v>
      </c>
      <c r="S32" s="74">
        <v>4</v>
      </c>
      <c r="T32" s="35"/>
      <c r="U32" s="106" t="s">
        <v>71</v>
      </c>
      <c r="V32" s="126"/>
      <c r="W32" s="107" t="s">
        <v>72</v>
      </c>
      <c r="X32" s="129" t="s">
        <v>24</v>
      </c>
      <c r="Y32" s="129"/>
      <c r="Z32" s="130" t="s">
        <v>73</v>
      </c>
      <c r="AA32" s="106" t="s">
        <v>25</v>
      </c>
      <c r="AB32" s="123"/>
      <c r="AC32" s="35">
        <v>1611</v>
      </c>
      <c r="AD32" s="35">
        <v>3311</v>
      </c>
      <c r="AE32" s="35">
        <v>4859</v>
      </c>
      <c r="AF32" s="74">
        <v>10546</v>
      </c>
      <c r="AG32" s="74">
        <v>12223</v>
      </c>
      <c r="AH32" s="74">
        <v>13914</v>
      </c>
      <c r="AI32" s="74">
        <v>15610</v>
      </c>
      <c r="AJ32" s="74">
        <v>21312</v>
      </c>
      <c r="AK32" s="121">
        <v>22047</v>
      </c>
      <c r="AL32" s="124" t="str">
        <f t="shared" si="1"/>
        <v>2:20:47</v>
      </c>
      <c r="AM32" s="97"/>
      <c r="AN32" s="49" t="s">
        <v>38</v>
      </c>
      <c r="AO32" s="48">
        <v>14</v>
      </c>
      <c r="AP32" s="106" t="s">
        <v>74</v>
      </c>
    </row>
    <row r="33" spans="1:43" s="23" customFormat="1" ht="26.25" customHeight="1">
      <c r="A33" s="34">
        <v>5</v>
      </c>
      <c r="B33" s="126">
        <v>89</v>
      </c>
      <c r="C33" s="49" t="s">
        <v>226</v>
      </c>
      <c r="D33" s="35">
        <v>1822</v>
      </c>
      <c r="E33" s="35">
        <v>37</v>
      </c>
      <c r="F33" s="35">
        <v>3542</v>
      </c>
      <c r="G33" s="35">
        <v>34</v>
      </c>
      <c r="H33" s="35">
        <v>5225</v>
      </c>
      <c r="I33" s="74">
        <v>28</v>
      </c>
      <c r="J33" s="74">
        <v>10842</v>
      </c>
      <c r="K33" s="74">
        <v>17</v>
      </c>
      <c r="L33" s="74">
        <v>12513</v>
      </c>
      <c r="M33" s="74">
        <v>14</v>
      </c>
      <c r="N33" s="74">
        <v>14139</v>
      </c>
      <c r="O33" s="74">
        <v>9</v>
      </c>
      <c r="P33" s="74">
        <v>15742</v>
      </c>
      <c r="Q33" s="74">
        <v>7</v>
      </c>
      <c r="R33" s="74">
        <v>21403</v>
      </c>
      <c r="S33" s="74">
        <v>5</v>
      </c>
      <c r="T33" s="35"/>
      <c r="U33" s="106" t="s">
        <v>150</v>
      </c>
      <c r="V33" s="126"/>
      <c r="W33" s="107" t="s">
        <v>227</v>
      </c>
      <c r="X33" s="129" t="s">
        <v>21</v>
      </c>
      <c r="Y33" s="129" t="s">
        <v>23</v>
      </c>
      <c r="Z33" s="130" t="s">
        <v>145</v>
      </c>
      <c r="AA33" s="135" t="s">
        <v>245</v>
      </c>
      <c r="AB33" s="123"/>
      <c r="AC33" s="35">
        <v>1822</v>
      </c>
      <c r="AD33" s="35">
        <v>3542</v>
      </c>
      <c r="AE33" s="35">
        <v>5225</v>
      </c>
      <c r="AF33" s="74">
        <v>10842</v>
      </c>
      <c r="AG33" s="74">
        <v>12513</v>
      </c>
      <c r="AH33" s="74">
        <v>14139</v>
      </c>
      <c r="AI33" s="74">
        <v>15742</v>
      </c>
      <c r="AJ33" s="74">
        <v>21403</v>
      </c>
      <c r="AK33" s="121">
        <v>22125</v>
      </c>
      <c r="AL33" s="124" t="str">
        <f t="shared" si="1"/>
        <v>2:21:25</v>
      </c>
      <c r="AM33" s="97"/>
      <c r="AN33" s="49" t="s">
        <v>38</v>
      </c>
      <c r="AO33" s="48">
        <v>13</v>
      </c>
      <c r="AP33" s="106" t="s">
        <v>151</v>
      </c>
      <c r="AQ33" s="25"/>
    </row>
    <row r="34" spans="1:42" s="23" customFormat="1" ht="26.25" customHeight="1">
      <c r="A34" s="34">
        <v>6</v>
      </c>
      <c r="B34" s="126">
        <v>64</v>
      </c>
      <c r="C34" s="49" t="s">
        <v>226</v>
      </c>
      <c r="D34" s="35">
        <v>1552</v>
      </c>
      <c r="E34" s="35">
        <v>8</v>
      </c>
      <c r="F34" s="35">
        <v>3233</v>
      </c>
      <c r="G34" s="35">
        <v>6</v>
      </c>
      <c r="H34" s="35">
        <v>4826</v>
      </c>
      <c r="I34" s="74">
        <v>3</v>
      </c>
      <c r="J34" s="74">
        <v>10436</v>
      </c>
      <c r="K34" s="74">
        <v>3</v>
      </c>
      <c r="L34" s="74">
        <v>12108</v>
      </c>
      <c r="M34" s="74">
        <v>6</v>
      </c>
      <c r="N34" s="74">
        <v>13722</v>
      </c>
      <c r="O34" s="74">
        <v>3</v>
      </c>
      <c r="P34" s="74">
        <v>15611</v>
      </c>
      <c r="Q34" s="74">
        <v>6</v>
      </c>
      <c r="R34" s="74">
        <v>21449</v>
      </c>
      <c r="S34" s="74">
        <v>6</v>
      </c>
      <c r="T34" s="35"/>
      <c r="U34" s="106" t="s">
        <v>62</v>
      </c>
      <c r="V34" s="126"/>
      <c r="W34" s="107" t="s">
        <v>80</v>
      </c>
      <c r="X34" s="129" t="s">
        <v>24</v>
      </c>
      <c r="Y34" s="129"/>
      <c r="Z34" s="130" t="s">
        <v>81</v>
      </c>
      <c r="AA34" s="106" t="s">
        <v>59</v>
      </c>
      <c r="AB34" s="123"/>
      <c r="AC34" s="35">
        <v>1552</v>
      </c>
      <c r="AD34" s="35">
        <v>3233</v>
      </c>
      <c r="AE34" s="35">
        <v>4826</v>
      </c>
      <c r="AF34" s="74">
        <v>10436</v>
      </c>
      <c r="AG34" s="74">
        <v>12108</v>
      </c>
      <c r="AH34" s="74">
        <v>13722</v>
      </c>
      <c r="AI34" s="74">
        <v>15611</v>
      </c>
      <c r="AJ34" s="74">
        <v>21449</v>
      </c>
      <c r="AK34" s="121">
        <v>22335</v>
      </c>
      <c r="AL34" s="124" t="str">
        <f t="shared" si="1"/>
        <v>2:23:35</v>
      </c>
      <c r="AM34" s="97"/>
      <c r="AN34" s="49" t="s">
        <v>38</v>
      </c>
      <c r="AO34" s="48">
        <v>12</v>
      </c>
      <c r="AP34" s="106" t="s">
        <v>82</v>
      </c>
    </row>
    <row r="35" spans="1:42" s="22" customFormat="1" ht="21.75" customHeight="1">
      <c r="A35" s="34">
        <v>7</v>
      </c>
      <c r="B35" s="126">
        <v>88</v>
      </c>
      <c r="C35" s="49" t="s">
        <v>226</v>
      </c>
      <c r="D35" s="35">
        <v>1515</v>
      </c>
      <c r="E35" s="35">
        <v>2</v>
      </c>
      <c r="F35" s="35">
        <v>3124</v>
      </c>
      <c r="G35" s="35">
        <v>1</v>
      </c>
      <c r="H35" s="35">
        <v>4656</v>
      </c>
      <c r="I35" s="74">
        <v>1</v>
      </c>
      <c r="J35" s="74">
        <v>10313</v>
      </c>
      <c r="K35" s="74">
        <v>2</v>
      </c>
      <c r="L35" s="74">
        <v>11935</v>
      </c>
      <c r="M35" s="74">
        <v>2</v>
      </c>
      <c r="N35" s="74">
        <v>13520</v>
      </c>
      <c r="O35" s="74">
        <v>2</v>
      </c>
      <c r="P35" s="74">
        <v>15432</v>
      </c>
      <c r="Q35" s="74">
        <v>4</v>
      </c>
      <c r="R35" s="74">
        <v>21600</v>
      </c>
      <c r="S35" s="74">
        <v>7</v>
      </c>
      <c r="T35" s="35"/>
      <c r="U35" s="106" t="s">
        <v>141</v>
      </c>
      <c r="V35" s="126"/>
      <c r="W35" s="107" t="s">
        <v>142</v>
      </c>
      <c r="X35" s="129" t="s">
        <v>21</v>
      </c>
      <c r="Y35" s="129" t="s">
        <v>23</v>
      </c>
      <c r="Z35" s="130" t="s">
        <v>143</v>
      </c>
      <c r="AA35" s="106" t="s">
        <v>59</v>
      </c>
      <c r="AB35" s="123"/>
      <c r="AC35" s="35">
        <v>1515</v>
      </c>
      <c r="AD35" s="35">
        <v>3124</v>
      </c>
      <c r="AE35" s="35">
        <v>4656</v>
      </c>
      <c r="AF35" s="74">
        <v>10313</v>
      </c>
      <c r="AG35" s="74">
        <v>11935</v>
      </c>
      <c r="AH35" s="74">
        <v>13520</v>
      </c>
      <c r="AI35" s="74">
        <v>15432</v>
      </c>
      <c r="AJ35" s="74">
        <v>21600</v>
      </c>
      <c r="AK35" s="121">
        <v>22605</v>
      </c>
      <c r="AL35" s="124" t="str">
        <f t="shared" si="1"/>
        <v>2:26:05</v>
      </c>
      <c r="AM35" s="97"/>
      <c r="AN35" s="49" t="s">
        <v>38</v>
      </c>
      <c r="AO35" s="48">
        <v>11</v>
      </c>
      <c r="AP35" s="106" t="s">
        <v>144</v>
      </c>
    </row>
    <row r="36" spans="1:42" s="22" customFormat="1" ht="21.75" customHeight="1">
      <c r="A36" s="34">
        <v>8</v>
      </c>
      <c r="B36" s="126">
        <v>86</v>
      </c>
      <c r="C36" s="49" t="s">
        <v>226</v>
      </c>
      <c r="D36" s="35">
        <v>1626</v>
      </c>
      <c r="E36" s="35">
        <v>15</v>
      </c>
      <c r="F36" s="35">
        <v>3336</v>
      </c>
      <c r="G36" s="35">
        <v>15</v>
      </c>
      <c r="H36" s="35">
        <v>4958</v>
      </c>
      <c r="I36" s="74">
        <v>14</v>
      </c>
      <c r="J36" s="74">
        <v>10711</v>
      </c>
      <c r="K36" s="74">
        <v>13</v>
      </c>
      <c r="L36" s="74">
        <v>12442</v>
      </c>
      <c r="M36" s="74">
        <v>13</v>
      </c>
      <c r="N36" s="74">
        <v>14306</v>
      </c>
      <c r="O36" s="74">
        <v>12</v>
      </c>
      <c r="P36" s="74">
        <v>20105</v>
      </c>
      <c r="Q36" s="74">
        <v>12</v>
      </c>
      <c r="R36" s="74">
        <v>21846</v>
      </c>
      <c r="S36" s="74">
        <v>9</v>
      </c>
      <c r="T36" s="35"/>
      <c r="U36" s="106" t="s">
        <v>43</v>
      </c>
      <c r="V36" s="126"/>
      <c r="W36" s="107" t="s">
        <v>135</v>
      </c>
      <c r="X36" s="129" t="s">
        <v>21</v>
      </c>
      <c r="Y36" s="129" t="s">
        <v>44</v>
      </c>
      <c r="Z36" s="130" t="s">
        <v>99</v>
      </c>
      <c r="AA36" s="106" t="s">
        <v>59</v>
      </c>
      <c r="AB36" s="122"/>
      <c r="AC36" s="35">
        <v>1626</v>
      </c>
      <c r="AD36" s="35">
        <v>3336</v>
      </c>
      <c r="AE36" s="35">
        <v>4958</v>
      </c>
      <c r="AF36" s="74">
        <v>10711</v>
      </c>
      <c r="AG36" s="74">
        <v>12442</v>
      </c>
      <c r="AH36" s="74">
        <v>14306</v>
      </c>
      <c r="AI36" s="74">
        <v>20105</v>
      </c>
      <c r="AJ36" s="74">
        <v>21846</v>
      </c>
      <c r="AK36" s="121">
        <v>22622</v>
      </c>
      <c r="AL36" s="124" t="str">
        <f t="shared" si="1"/>
        <v>2:26:22</v>
      </c>
      <c r="AM36" s="97"/>
      <c r="AN36" s="49" t="s">
        <v>38</v>
      </c>
      <c r="AO36" s="48">
        <v>10</v>
      </c>
      <c r="AP36" s="106" t="s">
        <v>136</v>
      </c>
    </row>
    <row r="37" spans="1:42" s="23" customFormat="1" ht="26.25" customHeight="1">
      <c r="A37" s="34">
        <v>9</v>
      </c>
      <c r="B37" s="126">
        <v>91</v>
      </c>
      <c r="C37" s="49" t="s">
        <v>226</v>
      </c>
      <c r="D37" s="35">
        <v>1711</v>
      </c>
      <c r="E37" s="35">
        <v>28</v>
      </c>
      <c r="F37" s="35">
        <v>3501</v>
      </c>
      <c r="G37" s="35">
        <v>26</v>
      </c>
      <c r="H37" s="35">
        <v>5146</v>
      </c>
      <c r="I37" s="74">
        <v>21</v>
      </c>
      <c r="J37" s="74">
        <v>10856</v>
      </c>
      <c r="K37" s="74">
        <v>18</v>
      </c>
      <c r="L37" s="74">
        <v>12600</v>
      </c>
      <c r="M37" s="74">
        <v>17</v>
      </c>
      <c r="N37" s="74">
        <v>14322</v>
      </c>
      <c r="O37" s="74">
        <v>13</v>
      </c>
      <c r="P37" s="74">
        <v>20102</v>
      </c>
      <c r="Q37" s="74">
        <v>11</v>
      </c>
      <c r="R37" s="74">
        <v>21920</v>
      </c>
      <c r="S37" s="74">
        <v>10</v>
      </c>
      <c r="T37" s="35"/>
      <c r="U37" s="106" t="s">
        <v>57</v>
      </c>
      <c r="V37" s="126" t="s">
        <v>37</v>
      </c>
      <c r="W37" s="107" t="s">
        <v>58</v>
      </c>
      <c r="X37" s="129" t="s">
        <v>21</v>
      </c>
      <c r="Y37" s="129" t="s">
        <v>23</v>
      </c>
      <c r="Z37" s="130" t="s">
        <v>145</v>
      </c>
      <c r="AA37" s="135" t="s">
        <v>245</v>
      </c>
      <c r="AB37" s="123"/>
      <c r="AC37" s="35">
        <v>1711</v>
      </c>
      <c r="AD37" s="35">
        <v>3501</v>
      </c>
      <c r="AE37" s="35">
        <v>5146</v>
      </c>
      <c r="AF37" s="74">
        <v>10856</v>
      </c>
      <c r="AG37" s="74">
        <v>12600</v>
      </c>
      <c r="AH37" s="74">
        <v>14322</v>
      </c>
      <c r="AI37" s="74">
        <v>20102</v>
      </c>
      <c r="AJ37" s="74">
        <v>21920</v>
      </c>
      <c r="AK37" s="121">
        <v>22730</v>
      </c>
      <c r="AL37" s="124" t="str">
        <f t="shared" si="1"/>
        <v>2:27:30</v>
      </c>
      <c r="AM37" s="97"/>
      <c r="AN37" s="49" t="s">
        <v>38</v>
      </c>
      <c r="AO37" s="48" t="s">
        <v>37</v>
      </c>
      <c r="AP37" s="106" t="s">
        <v>146</v>
      </c>
    </row>
    <row r="38" spans="1:42" s="23" customFormat="1" ht="26.25" customHeight="1">
      <c r="A38" s="34">
        <v>10</v>
      </c>
      <c r="B38" s="126">
        <v>75</v>
      </c>
      <c r="C38" s="49" t="s">
        <v>226</v>
      </c>
      <c r="D38" s="35">
        <v>1551</v>
      </c>
      <c r="E38" s="35">
        <v>3</v>
      </c>
      <c r="F38" s="35">
        <v>3233</v>
      </c>
      <c r="G38" s="35">
        <v>6</v>
      </c>
      <c r="H38" s="35">
        <v>4827</v>
      </c>
      <c r="I38" s="74">
        <v>7</v>
      </c>
      <c r="J38" s="74">
        <v>10502</v>
      </c>
      <c r="K38" s="74">
        <v>7</v>
      </c>
      <c r="L38" s="74">
        <v>12245</v>
      </c>
      <c r="M38" s="74">
        <v>8</v>
      </c>
      <c r="N38" s="74">
        <v>14106</v>
      </c>
      <c r="O38" s="74">
        <v>7</v>
      </c>
      <c r="P38" s="74">
        <v>20000</v>
      </c>
      <c r="Q38" s="74">
        <v>8</v>
      </c>
      <c r="R38" s="74">
        <v>22117</v>
      </c>
      <c r="S38" s="74">
        <v>12</v>
      </c>
      <c r="T38" s="35"/>
      <c r="U38" s="106" t="s">
        <v>102</v>
      </c>
      <c r="V38" s="126"/>
      <c r="W38" s="107" t="s">
        <v>103</v>
      </c>
      <c r="X38" s="129" t="s">
        <v>21</v>
      </c>
      <c r="Y38" s="129" t="s">
        <v>41</v>
      </c>
      <c r="Z38" s="130" t="s">
        <v>104</v>
      </c>
      <c r="AA38" s="106" t="s">
        <v>105</v>
      </c>
      <c r="AB38" s="123"/>
      <c r="AC38" s="35">
        <v>1551</v>
      </c>
      <c r="AD38" s="35">
        <v>3233</v>
      </c>
      <c r="AE38" s="35">
        <v>4827</v>
      </c>
      <c r="AF38" s="74">
        <v>10502</v>
      </c>
      <c r="AG38" s="74">
        <v>12245</v>
      </c>
      <c r="AH38" s="74">
        <v>14106</v>
      </c>
      <c r="AI38" s="74">
        <v>20000</v>
      </c>
      <c r="AJ38" s="74">
        <v>22117</v>
      </c>
      <c r="AK38" s="121">
        <v>23058</v>
      </c>
      <c r="AL38" s="124" t="str">
        <f t="shared" si="1"/>
        <v>2:30:58</v>
      </c>
      <c r="AM38" s="97"/>
      <c r="AN38" s="49">
        <v>1</v>
      </c>
      <c r="AO38" s="48"/>
      <c r="AP38" s="106" t="s">
        <v>106</v>
      </c>
    </row>
    <row r="39" spans="1:42" s="23" customFormat="1" ht="26.25" customHeight="1">
      <c r="A39" s="34">
        <v>11</v>
      </c>
      <c r="B39" s="126">
        <v>82</v>
      </c>
      <c r="C39" s="49" t="s">
        <v>226</v>
      </c>
      <c r="D39" s="35">
        <v>1642</v>
      </c>
      <c r="E39" s="35">
        <v>22</v>
      </c>
      <c r="F39" s="35">
        <v>3419</v>
      </c>
      <c r="G39" s="35">
        <v>21</v>
      </c>
      <c r="H39" s="35">
        <v>5133</v>
      </c>
      <c r="I39" s="74">
        <v>19</v>
      </c>
      <c r="J39" s="74">
        <v>10856</v>
      </c>
      <c r="K39" s="74">
        <v>18</v>
      </c>
      <c r="L39" s="74">
        <v>12643</v>
      </c>
      <c r="M39" s="74">
        <v>18</v>
      </c>
      <c r="N39" s="74">
        <v>14502</v>
      </c>
      <c r="O39" s="74">
        <v>15</v>
      </c>
      <c r="P39" s="74">
        <v>20359</v>
      </c>
      <c r="Q39" s="74">
        <v>13</v>
      </c>
      <c r="R39" s="74">
        <v>22346</v>
      </c>
      <c r="S39" s="74">
        <v>13</v>
      </c>
      <c r="T39" s="35"/>
      <c r="U39" s="106" t="s">
        <v>52</v>
      </c>
      <c r="V39" s="126"/>
      <c r="W39" s="107" t="s">
        <v>53</v>
      </c>
      <c r="X39" s="129" t="s">
        <v>38</v>
      </c>
      <c r="Y39" s="129" t="s">
        <v>23</v>
      </c>
      <c r="Z39" s="130" t="s">
        <v>49</v>
      </c>
      <c r="AA39" s="106" t="s">
        <v>37</v>
      </c>
      <c r="AB39" s="123"/>
      <c r="AC39" s="35">
        <v>1642</v>
      </c>
      <c r="AD39" s="35">
        <v>3419</v>
      </c>
      <c r="AE39" s="35">
        <v>5133</v>
      </c>
      <c r="AF39" s="74">
        <v>10856</v>
      </c>
      <c r="AG39" s="74">
        <v>12643</v>
      </c>
      <c r="AH39" s="74">
        <v>14502</v>
      </c>
      <c r="AI39" s="74">
        <v>20359</v>
      </c>
      <c r="AJ39" s="74">
        <v>22346</v>
      </c>
      <c r="AK39" s="121">
        <v>23227</v>
      </c>
      <c r="AL39" s="124" t="str">
        <f t="shared" si="1"/>
        <v>2:32:27</v>
      </c>
      <c r="AM39" s="97"/>
      <c r="AN39" s="49">
        <v>1</v>
      </c>
      <c r="AO39" s="48"/>
      <c r="AP39" s="106" t="s">
        <v>64</v>
      </c>
    </row>
    <row r="40" spans="1:42" s="23" customFormat="1" ht="26.25" customHeight="1">
      <c r="A40" s="34">
        <v>12</v>
      </c>
      <c r="B40" s="126">
        <v>60</v>
      </c>
      <c r="C40" s="49" t="s">
        <v>226</v>
      </c>
      <c r="D40" s="35">
        <v>1748</v>
      </c>
      <c r="E40" s="35">
        <v>31</v>
      </c>
      <c r="F40" s="35">
        <v>3533</v>
      </c>
      <c r="G40" s="35">
        <v>31</v>
      </c>
      <c r="H40" s="35">
        <v>5249</v>
      </c>
      <c r="I40" s="74">
        <v>31</v>
      </c>
      <c r="J40" s="74">
        <v>11027</v>
      </c>
      <c r="K40" s="74">
        <v>29</v>
      </c>
      <c r="L40" s="74">
        <v>12801</v>
      </c>
      <c r="M40" s="74">
        <v>24</v>
      </c>
      <c r="N40" s="74">
        <v>14545</v>
      </c>
      <c r="O40" s="74">
        <v>16</v>
      </c>
      <c r="P40" s="74">
        <v>20412</v>
      </c>
      <c r="Q40" s="74">
        <v>14</v>
      </c>
      <c r="R40" s="74">
        <v>22346</v>
      </c>
      <c r="S40" s="74">
        <v>13</v>
      </c>
      <c r="T40" s="35"/>
      <c r="U40" s="106" t="s">
        <v>88</v>
      </c>
      <c r="V40" s="126"/>
      <c r="W40" s="107" t="s">
        <v>89</v>
      </c>
      <c r="X40" s="129" t="s">
        <v>38</v>
      </c>
      <c r="Y40" s="129" t="s">
        <v>23</v>
      </c>
      <c r="Z40" s="130" t="s">
        <v>90</v>
      </c>
      <c r="AA40" s="106" t="s">
        <v>91</v>
      </c>
      <c r="AB40" s="123"/>
      <c r="AC40" s="35">
        <v>1748</v>
      </c>
      <c r="AD40" s="35">
        <v>3533</v>
      </c>
      <c r="AE40" s="35">
        <v>5249</v>
      </c>
      <c r="AF40" s="74">
        <v>11027</v>
      </c>
      <c r="AG40" s="74">
        <v>12801</v>
      </c>
      <c r="AH40" s="74">
        <v>14545</v>
      </c>
      <c r="AI40" s="74">
        <v>20412</v>
      </c>
      <c r="AJ40" s="74">
        <v>22346</v>
      </c>
      <c r="AK40" s="121">
        <v>23242</v>
      </c>
      <c r="AL40" s="124" t="str">
        <f t="shared" si="1"/>
        <v>2:32:42</v>
      </c>
      <c r="AM40" s="97"/>
      <c r="AN40" s="49">
        <v>1</v>
      </c>
      <c r="AO40" s="48"/>
      <c r="AP40" s="106" t="s">
        <v>92</v>
      </c>
    </row>
    <row r="41" spans="1:42" s="22" customFormat="1" ht="26.25" customHeight="1">
      <c r="A41" s="34">
        <v>13</v>
      </c>
      <c r="B41" s="126">
        <v>90</v>
      </c>
      <c r="C41" s="49" t="s">
        <v>226</v>
      </c>
      <c r="D41" s="35">
        <v>1824</v>
      </c>
      <c r="E41" s="35">
        <v>38</v>
      </c>
      <c r="F41" s="35">
        <v>3542</v>
      </c>
      <c r="G41" s="35">
        <v>34</v>
      </c>
      <c r="H41" s="35">
        <v>5225</v>
      </c>
      <c r="I41" s="74">
        <v>28</v>
      </c>
      <c r="J41" s="74">
        <v>10919</v>
      </c>
      <c r="K41" s="74">
        <v>23</v>
      </c>
      <c r="L41" s="74">
        <v>12738</v>
      </c>
      <c r="M41" s="74">
        <v>22</v>
      </c>
      <c r="N41" s="74">
        <v>14545</v>
      </c>
      <c r="O41" s="74">
        <v>16</v>
      </c>
      <c r="P41" s="74">
        <v>20412</v>
      </c>
      <c r="Q41" s="74">
        <v>14</v>
      </c>
      <c r="R41" s="74">
        <v>22346</v>
      </c>
      <c r="S41" s="74">
        <v>13</v>
      </c>
      <c r="T41" s="35"/>
      <c r="U41" s="106" t="s">
        <v>152</v>
      </c>
      <c r="V41" s="126"/>
      <c r="W41" s="107" t="s">
        <v>153</v>
      </c>
      <c r="X41" s="129" t="s">
        <v>38</v>
      </c>
      <c r="Y41" s="129" t="s">
        <v>23</v>
      </c>
      <c r="Z41" s="130" t="s">
        <v>145</v>
      </c>
      <c r="AA41" s="106" t="s">
        <v>154</v>
      </c>
      <c r="AB41" s="122"/>
      <c r="AC41" s="35">
        <v>1824</v>
      </c>
      <c r="AD41" s="35">
        <v>3542</v>
      </c>
      <c r="AE41" s="35">
        <v>5225</v>
      </c>
      <c r="AF41" s="74">
        <v>10919</v>
      </c>
      <c r="AG41" s="74">
        <v>12738</v>
      </c>
      <c r="AH41" s="74">
        <v>14545</v>
      </c>
      <c r="AI41" s="74">
        <v>20412</v>
      </c>
      <c r="AJ41" s="74">
        <v>22346</v>
      </c>
      <c r="AK41" s="121">
        <v>23247</v>
      </c>
      <c r="AL41" s="124" t="str">
        <f t="shared" si="1"/>
        <v>2:32:47</v>
      </c>
      <c r="AM41" s="97"/>
      <c r="AN41" s="49">
        <v>1</v>
      </c>
      <c r="AO41" s="48"/>
      <c r="AP41" s="128" t="s">
        <v>155</v>
      </c>
    </row>
    <row r="42" spans="1:42" s="23" customFormat="1" ht="26.25" customHeight="1">
      <c r="A42" s="34">
        <v>14</v>
      </c>
      <c r="B42" s="126">
        <v>93</v>
      </c>
      <c r="C42" s="49" t="s">
        <v>226</v>
      </c>
      <c r="D42" s="35">
        <v>1750</v>
      </c>
      <c r="E42" s="35">
        <v>34</v>
      </c>
      <c r="F42" s="35">
        <v>3542</v>
      </c>
      <c r="G42" s="35">
        <v>34</v>
      </c>
      <c r="H42" s="35">
        <v>5255</v>
      </c>
      <c r="I42" s="74">
        <v>34</v>
      </c>
      <c r="J42" s="74">
        <v>11043</v>
      </c>
      <c r="K42" s="74">
        <v>30</v>
      </c>
      <c r="L42" s="74">
        <v>12844</v>
      </c>
      <c r="M42" s="74">
        <v>25</v>
      </c>
      <c r="N42" s="74">
        <v>14724</v>
      </c>
      <c r="O42" s="74">
        <v>20</v>
      </c>
      <c r="P42" s="74">
        <v>20555</v>
      </c>
      <c r="Q42" s="74">
        <v>17</v>
      </c>
      <c r="R42" s="74">
        <v>22509</v>
      </c>
      <c r="S42" s="74">
        <v>16</v>
      </c>
      <c r="T42" s="35"/>
      <c r="U42" s="106" t="s">
        <v>147</v>
      </c>
      <c r="V42" s="126" t="s">
        <v>37</v>
      </c>
      <c r="W42" s="107" t="s">
        <v>148</v>
      </c>
      <c r="X42" s="129" t="s">
        <v>38</v>
      </c>
      <c r="Y42" s="129" t="s">
        <v>23</v>
      </c>
      <c r="Z42" s="130" t="s">
        <v>145</v>
      </c>
      <c r="AA42" s="135" t="s">
        <v>245</v>
      </c>
      <c r="AB42" s="123"/>
      <c r="AC42" s="35">
        <v>1750</v>
      </c>
      <c r="AD42" s="35">
        <v>3542</v>
      </c>
      <c r="AE42" s="35">
        <v>5255</v>
      </c>
      <c r="AF42" s="74">
        <v>11043</v>
      </c>
      <c r="AG42" s="74">
        <v>12844</v>
      </c>
      <c r="AH42" s="74">
        <v>14724</v>
      </c>
      <c r="AI42" s="74">
        <v>20555</v>
      </c>
      <c r="AJ42" s="74">
        <v>22509</v>
      </c>
      <c r="AK42" s="121">
        <v>23319</v>
      </c>
      <c r="AL42" s="124" t="str">
        <f t="shared" si="1"/>
        <v>2:33:19</v>
      </c>
      <c r="AM42" s="97"/>
      <c r="AN42" s="49">
        <v>1</v>
      </c>
      <c r="AO42" s="48"/>
      <c r="AP42" s="106" t="s">
        <v>149</v>
      </c>
    </row>
    <row r="43" spans="1:42" s="23" customFormat="1" ht="20.25" customHeight="1">
      <c r="A43" s="34">
        <v>15</v>
      </c>
      <c r="B43" s="126">
        <v>79</v>
      </c>
      <c r="C43" s="49" t="s">
        <v>226</v>
      </c>
      <c r="D43" s="35">
        <v>1835</v>
      </c>
      <c r="E43" s="35">
        <v>42</v>
      </c>
      <c r="F43" s="35">
        <v>3836</v>
      </c>
      <c r="G43" s="35">
        <v>41</v>
      </c>
      <c r="H43" s="35">
        <v>5737</v>
      </c>
      <c r="I43" s="74">
        <v>40</v>
      </c>
      <c r="J43" s="74">
        <v>11638</v>
      </c>
      <c r="K43" s="74">
        <v>40</v>
      </c>
      <c r="L43" s="74">
        <v>13544</v>
      </c>
      <c r="M43" s="74">
        <v>33</v>
      </c>
      <c r="N43" s="74">
        <v>15322</v>
      </c>
      <c r="O43" s="74">
        <v>28</v>
      </c>
      <c r="P43" s="74">
        <v>21532</v>
      </c>
      <c r="Q43" s="74">
        <v>24</v>
      </c>
      <c r="R43" s="74">
        <v>23652</v>
      </c>
      <c r="S43" s="74">
        <v>23</v>
      </c>
      <c r="T43" s="35"/>
      <c r="U43" s="106" t="s">
        <v>129</v>
      </c>
      <c r="V43" s="126"/>
      <c r="W43" s="107" t="s">
        <v>130</v>
      </c>
      <c r="X43" s="129" t="s">
        <v>38</v>
      </c>
      <c r="Y43" s="129" t="s">
        <v>23</v>
      </c>
      <c r="Z43" s="130" t="s">
        <v>56</v>
      </c>
      <c r="AA43" s="106" t="s">
        <v>131</v>
      </c>
      <c r="AB43" s="123"/>
      <c r="AC43" s="35">
        <v>1835</v>
      </c>
      <c r="AD43" s="35">
        <v>3836</v>
      </c>
      <c r="AE43" s="35">
        <v>5737</v>
      </c>
      <c r="AF43" s="74">
        <v>11638</v>
      </c>
      <c r="AG43" s="74">
        <v>13544</v>
      </c>
      <c r="AH43" s="74">
        <v>15322</v>
      </c>
      <c r="AI43" s="74">
        <v>21532</v>
      </c>
      <c r="AJ43" s="74">
        <v>23652</v>
      </c>
      <c r="AK43" s="121">
        <v>24603</v>
      </c>
      <c r="AL43" s="124" t="str">
        <f t="shared" si="1"/>
        <v>2:46:03</v>
      </c>
      <c r="AM43" s="97"/>
      <c r="AN43" s="49"/>
      <c r="AO43" s="48"/>
      <c r="AP43" s="106" t="s">
        <v>132</v>
      </c>
    </row>
    <row r="44" spans="1:42" s="23" customFormat="1" ht="26.25" customHeight="1">
      <c r="A44" s="34">
        <v>16</v>
      </c>
      <c r="B44" s="100">
        <v>68</v>
      </c>
      <c r="C44" s="49" t="s">
        <v>226</v>
      </c>
      <c r="D44" s="35">
        <v>1829</v>
      </c>
      <c r="E44" s="35">
        <v>40</v>
      </c>
      <c r="F44" s="35">
        <v>3809</v>
      </c>
      <c r="G44" s="35">
        <v>39</v>
      </c>
      <c r="H44" s="35">
        <v>5730</v>
      </c>
      <c r="I44" s="74">
        <v>38</v>
      </c>
      <c r="J44" s="74">
        <v>11625</v>
      </c>
      <c r="K44" s="74">
        <v>38</v>
      </c>
      <c r="L44" s="74">
        <v>13544</v>
      </c>
      <c r="M44" s="74">
        <v>33</v>
      </c>
      <c r="N44" s="74">
        <v>15523</v>
      </c>
      <c r="O44" s="74">
        <v>29</v>
      </c>
      <c r="P44" s="74">
        <v>21623</v>
      </c>
      <c r="Q44" s="74">
        <v>25</v>
      </c>
      <c r="R44" s="74">
        <v>23946</v>
      </c>
      <c r="S44" s="74">
        <v>24</v>
      </c>
      <c r="T44" s="35"/>
      <c r="U44" s="127" t="s">
        <v>112</v>
      </c>
      <c r="V44" s="100"/>
      <c r="W44" s="131" t="s">
        <v>113</v>
      </c>
      <c r="X44" s="132" t="s">
        <v>38</v>
      </c>
      <c r="Y44" s="132" t="s">
        <v>41</v>
      </c>
      <c r="Z44" s="133" t="s">
        <v>114</v>
      </c>
      <c r="AA44" s="134" t="s">
        <v>242</v>
      </c>
      <c r="AB44" s="123"/>
      <c r="AC44" s="35">
        <v>1829</v>
      </c>
      <c r="AD44" s="35">
        <v>3809</v>
      </c>
      <c r="AE44" s="35">
        <v>5730</v>
      </c>
      <c r="AF44" s="74">
        <v>11625</v>
      </c>
      <c r="AG44" s="74">
        <v>13544</v>
      </c>
      <c r="AH44" s="74">
        <v>15523</v>
      </c>
      <c r="AI44" s="74">
        <v>21623</v>
      </c>
      <c r="AJ44" s="74">
        <v>23946</v>
      </c>
      <c r="AK44" s="121">
        <v>25048</v>
      </c>
      <c r="AL44" s="124" t="str">
        <f t="shared" si="1"/>
        <v>2:50:48</v>
      </c>
      <c r="AM44" s="97"/>
      <c r="AN44" s="49"/>
      <c r="AO44" s="48"/>
      <c r="AP44" s="127" t="s">
        <v>115</v>
      </c>
    </row>
    <row r="45" spans="1:42" s="23" customFormat="1" ht="21.75" customHeight="1">
      <c r="A45" s="34"/>
      <c r="B45" s="126">
        <v>57</v>
      </c>
      <c r="C45" s="49" t="s">
        <v>226</v>
      </c>
      <c r="D45" s="35">
        <v>1633</v>
      </c>
      <c r="E45" s="35">
        <v>21</v>
      </c>
      <c r="F45" s="35">
        <v>3334</v>
      </c>
      <c r="G45" s="35">
        <v>11</v>
      </c>
      <c r="H45" s="35">
        <v>4937</v>
      </c>
      <c r="I45" s="74">
        <v>9</v>
      </c>
      <c r="J45" s="74">
        <v>10618</v>
      </c>
      <c r="K45" s="74">
        <v>10</v>
      </c>
      <c r="L45" s="74">
        <v>12326</v>
      </c>
      <c r="M45" s="74">
        <v>9</v>
      </c>
      <c r="N45" s="74">
        <v>14105</v>
      </c>
      <c r="O45" s="74">
        <v>6</v>
      </c>
      <c r="P45" s="74"/>
      <c r="Q45" s="74"/>
      <c r="R45" s="74"/>
      <c r="S45" s="74"/>
      <c r="T45" s="35"/>
      <c r="U45" s="106" t="s">
        <v>83</v>
      </c>
      <c r="V45" s="126"/>
      <c r="W45" s="107" t="s">
        <v>84</v>
      </c>
      <c r="X45" s="129" t="s">
        <v>38</v>
      </c>
      <c r="Y45" s="129" t="s">
        <v>40</v>
      </c>
      <c r="Z45" s="130" t="s">
        <v>85</v>
      </c>
      <c r="AA45" s="106" t="s">
        <v>86</v>
      </c>
      <c r="AB45" s="123"/>
      <c r="AC45" s="35">
        <v>1633</v>
      </c>
      <c r="AD45" s="35">
        <v>3334</v>
      </c>
      <c r="AE45" s="35">
        <v>4937</v>
      </c>
      <c r="AF45" s="74">
        <v>10618</v>
      </c>
      <c r="AG45" s="74">
        <v>12326</v>
      </c>
      <c r="AH45" s="74">
        <v>14105</v>
      </c>
      <c r="AI45" s="35"/>
      <c r="AJ45" s="121"/>
      <c r="AK45" s="121"/>
      <c r="AL45" s="124" t="s">
        <v>219</v>
      </c>
      <c r="AM45" s="97"/>
      <c r="AN45" s="49"/>
      <c r="AO45" s="48"/>
      <c r="AP45" s="106" t="s">
        <v>87</v>
      </c>
    </row>
    <row r="46" spans="1:42" s="22" customFormat="1" ht="21.75" customHeight="1">
      <c r="A46" s="34"/>
      <c r="B46" s="126">
        <v>67</v>
      </c>
      <c r="C46" s="49" t="s">
        <v>226</v>
      </c>
      <c r="D46" s="35">
        <v>1614</v>
      </c>
      <c r="E46" s="35">
        <v>11</v>
      </c>
      <c r="F46" s="35">
        <v>3312</v>
      </c>
      <c r="G46" s="35">
        <v>9</v>
      </c>
      <c r="H46" s="35">
        <v>4937</v>
      </c>
      <c r="I46" s="74">
        <v>9</v>
      </c>
      <c r="J46" s="74">
        <v>10617</v>
      </c>
      <c r="K46" s="74">
        <v>9</v>
      </c>
      <c r="L46" s="74">
        <v>12326</v>
      </c>
      <c r="M46" s="74">
        <v>9</v>
      </c>
      <c r="N46" s="74">
        <v>14106</v>
      </c>
      <c r="O46" s="74">
        <v>7</v>
      </c>
      <c r="P46" s="74"/>
      <c r="Q46" s="74"/>
      <c r="R46" s="74"/>
      <c r="S46" s="74"/>
      <c r="T46" s="35"/>
      <c r="U46" s="106" t="s">
        <v>116</v>
      </c>
      <c r="V46" s="126"/>
      <c r="W46" s="107" t="s">
        <v>117</v>
      </c>
      <c r="X46" s="129" t="s">
        <v>21</v>
      </c>
      <c r="Y46" s="129" t="s">
        <v>217</v>
      </c>
      <c r="Z46" s="130" t="s">
        <v>118</v>
      </c>
      <c r="AA46" s="106" t="s">
        <v>110</v>
      </c>
      <c r="AB46" s="123"/>
      <c r="AC46" s="35">
        <v>1614</v>
      </c>
      <c r="AD46" s="35">
        <v>3312</v>
      </c>
      <c r="AE46" s="35">
        <v>4937</v>
      </c>
      <c r="AF46" s="74">
        <v>10617</v>
      </c>
      <c r="AG46" s="74">
        <v>12326</v>
      </c>
      <c r="AH46" s="74">
        <v>14106</v>
      </c>
      <c r="AI46" s="35"/>
      <c r="AJ46" s="121"/>
      <c r="AK46" s="121"/>
      <c r="AL46" s="124" t="s">
        <v>219</v>
      </c>
      <c r="AM46" s="97"/>
      <c r="AN46" s="49"/>
      <c r="AO46" s="48"/>
      <c r="AP46" s="106" t="s">
        <v>119</v>
      </c>
    </row>
    <row r="47" spans="1:42" s="23" customFormat="1" ht="21.75" customHeight="1">
      <c r="A47" s="34"/>
      <c r="B47" s="126">
        <v>77</v>
      </c>
      <c r="C47" s="49" t="s">
        <v>226</v>
      </c>
      <c r="D47" s="35">
        <v>1654</v>
      </c>
      <c r="E47" s="35">
        <v>26</v>
      </c>
      <c r="F47" s="35">
        <v>3453</v>
      </c>
      <c r="G47" s="35">
        <v>25</v>
      </c>
      <c r="H47" s="35">
        <v>5207</v>
      </c>
      <c r="I47" s="74">
        <v>25</v>
      </c>
      <c r="J47" s="74">
        <v>11006</v>
      </c>
      <c r="K47" s="74">
        <v>26</v>
      </c>
      <c r="L47" s="74">
        <v>12844</v>
      </c>
      <c r="M47" s="74">
        <v>25</v>
      </c>
      <c r="N47" s="74">
        <v>14824</v>
      </c>
      <c r="O47" s="74">
        <v>23</v>
      </c>
      <c r="P47" s="74"/>
      <c r="Q47" s="74"/>
      <c r="R47" s="74"/>
      <c r="S47" s="74"/>
      <c r="T47" s="35"/>
      <c r="U47" s="106" t="s">
        <v>125</v>
      </c>
      <c r="V47" s="126"/>
      <c r="W47" s="107" t="s">
        <v>126</v>
      </c>
      <c r="X47" s="129" t="s">
        <v>38</v>
      </c>
      <c r="Y47" s="129" t="s">
        <v>40</v>
      </c>
      <c r="Z47" s="130" t="s">
        <v>127</v>
      </c>
      <c r="AA47" s="106" t="s">
        <v>59</v>
      </c>
      <c r="AB47" s="123"/>
      <c r="AC47" s="35">
        <v>1654</v>
      </c>
      <c r="AD47" s="35">
        <v>3453</v>
      </c>
      <c r="AE47" s="35">
        <v>5207</v>
      </c>
      <c r="AF47" s="74">
        <v>11006</v>
      </c>
      <c r="AG47" s="74">
        <v>12844</v>
      </c>
      <c r="AH47" s="74">
        <v>14824</v>
      </c>
      <c r="AI47" s="35"/>
      <c r="AJ47" s="121"/>
      <c r="AK47" s="121"/>
      <c r="AL47" s="124" t="s">
        <v>219</v>
      </c>
      <c r="AM47" s="97"/>
      <c r="AN47" s="49"/>
      <c r="AO47" s="48"/>
      <c r="AP47" s="106" t="s">
        <v>128</v>
      </c>
    </row>
    <row r="48" spans="1:42" s="23" customFormat="1" ht="21.75" customHeight="1">
      <c r="A48" s="34"/>
      <c r="B48" s="126">
        <v>78</v>
      </c>
      <c r="C48" s="49" t="s">
        <v>226</v>
      </c>
      <c r="D48" s="35">
        <v>1854</v>
      </c>
      <c r="E48" s="35">
        <v>43</v>
      </c>
      <c r="F48" s="35">
        <v>3836</v>
      </c>
      <c r="G48" s="35">
        <v>41</v>
      </c>
      <c r="H48" s="35">
        <v>5738</v>
      </c>
      <c r="I48" s="74">
        <v>42</v>
      </c>
      <c r="J48" s="74">
        <v>11644</v>
      </c>
      <c r="K48" s="74">
        <v>41</v>
      </c>
      <c r="L48" s="74">
        <v>13603</v>
      </c>
      <c r="M48" s="74">
        <v>35</v>
      </c>
      <c r="N48" s="74">
        <v>15705</v>
      </c>
      <c r="O48" s="74">
        <v>31</v>
      </c>
      <c r="P48" s="74"/>
      <c r="Q48" s="74"/>
      <c r="R48" s="74"/>
      <c r="S48" s="74"/>
      <c r="T48" s="35"/>
      <c r="U48" s="106" t="s">
        <v>46</v>
      </c>
      <c r="V48" s="126"/>
      <c r="W48" s="107" t="s">
        <v>133</v>
      </c>
      <c r="X48" s="129" t="s">
        <v>38</v>
      </c>
      <c r="Y48" s="129" t="s">
        <v>23</v>
      </c>
      <c r="Z48" s="130" t="s">
        <v>55</v>
      </c>
      <c r="AA48" s="106" t="s">
        <v>134</v>
      </c>
      <c r="AB48" s="123"/>
      <c r="AC48" s="35">
        <v>1854</v>
      </c>
      <c r="AD48" s="35">
        <v>3836</v>
      </c>
      <c r="AE48" s="35">
        <v>5738</v>
      </c>
      <c r="AF48" s="74">
        <v>11644</v>
      </c>
      <c r="AG48" s="74">
        <v>13603</v>
      </c>
      <c r="AH48" s="74">
        <v>15705</v>
      </c>
      <c r="AI48" s="35"/>
      <c r="AJ48" s="121"/>
      <c r="AK48" s="121"/>
      <c r="AL48" s="124" t="s">
        <v>219</v>
      </c>
      <c r="AM48" s="97"/>
      <c r="AN48" s="49"/>
      <c r="AO48" s="48"/>
      <c r="AP48" s="106" t="s">
        <v>67</v>
      </c>
    </row>
    <row r="49" spans="1:42" s="23" customFormat="1" ht="21.75" customHeight="1">
      <c r="A49" s="34"/>
      <c r="B49" s="126">
        <v>74</v>
      </c>
      <c r="C49" s="49" t="s">
        <v>226</v>
      </c>
      <c r="D49" s="35">
        <v>1551</v>
      </c>
      <c r="E49" s="35">
        <v>3</v>
      </c>
      <c r="F49" s="35">
        <v>3231</v>
      </c>
      <c r="G49" s="35">
        <v>3</v>
      </c>
      <c r="H49" s="35">
        <v>4826</v>
      </c>
      <c r="I49" s="74">
        <v>3</v>
      </c>
      <c r="J49" s="74">
        <v>10455</v>
      </c>
      <c r="K49" s="74">
        <v>6</v>
      </c>
      <c r="L49" s="74">
        <v>12047</v>
      </c>
      <c r="M49" s="74">
        <v>5</v>
      </c>
      <c r="N49" s="74"/>
      <c r="O49" s="74"/>
      <c r="P49" s="74"/>
      <c r="Q49" s="74"/>
      <c r="R49" s="74"/>
      <c r="S49" s="74"/>
      <c r="T49" s="35"/>
      <c r="U49" s="106" t="s">
        <v>97</v>
      </c>
      <c r="V49" s="126"/>
      <c r="W49" s="107" t="s">
        <v>98</v>
      </c>
      <c r="X49" s="129" t="s">
        <v>24</v>
      </c>
      <c r="Y49" s="129" t="s">
        <v>44</v>
      </c>
      <c r="Z49" s="130" t="s">
        <v>99</v>
      </c>
      <c r="AA49" s="106" t="s">
        <v>100</v>
      </c>
      <c r="AB49" s="123"/>
      <c r="AC49" s="35">
        <v>1551</v>
      </c>
      <c r="AD49" s="35">
        <v>3231</v>
      </c>
      <c r="AE49" s="35">
        <v>4826</v>
      </c>
      <c r="AF49" s="74">
        <v>10455</v>
      </c>
      <c r="AG49" s="74">
        <v>12047</v>
      </c>
      <c r="AH49" s="35"/>
      <c r="AI49" s="35"/>
      <c r="AJ49" s="121"/>
      <c r="AK49" s="121"/>
      <c r="AL49" s="124" t="s">
        <v>219</v>
      </c>
      <c r="AM49" s="97"/>
      <c r="AN49" s="49"/>
      <c r="AO49" s="48"/>
      <c r="AP49" s="106" t="s">
        <v>101</v>
      </c>
    </row>
    <row r="50" spans="1:42" s="23" customFormat="1" ht="26.25" customHeight="1">
      <c r="A50" s="34"/>
      <c r="B50" s="126">
        <v>52</v>
      </c>
      <c r="C50" s="49" t="s">
        <v>226</v>
      </c>
      <c r="D50" s="35">
        <v>1628</v>
      </c>
      <c r="E50" s="35">
        <v>18</v>
      </c>
      <c r="F50" s="35">
        <v>3335</v>
      </c>
      <c r="G50" s="35">
        <v>13</v>
      </c>
      <c r="H50" s="35">
        <v>4937</v>
      </c>
      <c r="I50" s="74">
        <v>9</v>
      </c>
      <c r="J50" s="74">
        <v>10712</v>
      </c>
      <c r="K50" s="74">
        <v>14</v>
      </c>
      <c r="L50" s="74">
        <v>12522</v>
      </c>
      <c r="M50" s="74">
        <v>15</v>
      </c>
      <c r="N50" s="74"/>
      <c r="O50" s="74"/>
      <c r="P50" s="74"/>
      <c r="Q50" s="74"/>
      <c r="R50" s="74"/>
      <c r="S50" s="74"/>
      <c r="T50" s="35"/>
      <c r="U50" s="106" t="s">
        <v>93</v>
      </c>
      <c r="V50" s="126"/>
      <c r="W50" s="107" t="s">
        <v>94</v>
      </c>
      <c r="X50" s="129" t="s">
        <v>21</v>
      </c>
      <c r="Y50" s="129" t="s">
        <v>42</v>
      </c>
      <c r="Z50" s="130" t="s">
        <v>95</v>
      </c>
      <c r="AA50" s="128" t="s">
        <v>240</v>
      </c>
      <c r="AB50" s="123"/>
      <c r="AC50" s="35">
        <v>1628</v>
      </c>
      <c r="AD50" s="35">
        <v>3335</v>
      </c>
      <c r="AE50" s="35">
        <v>4937</v>
      </c>
      <c r="AF50" s="74">
        <v>10712</v>
      </c>
      <c r="AG50" s="74">
        <v>12522</v>
      </c>
      <c r="AH50" s="35"/>
      <c r="AI50" s="35"/>
      <c r="AJ50" s="121"/>
      <c r="AK50" s="121"/>
      <c r="AL50" s="124" t="s">
        <v>219</v>
      </c>
      <c r="AM50" s="97"/>
      <c r="AN50" s="49"/>
      <c r="AO50" s="48"/>
      <c r="AP50" s="106" t="s">
        <v>96</v>
      </c>
    </row>
    <row r="51" spans="1:42" s="23" customFormat="1" ht="21.75" customHeight="1">
      <c r="A51" s="34"/>
      <c r="B51" s="126">
        <v>84</v>
      </c>
      <c r="C51" s="49" t="s">
        <v>226</v>
      </c>
      <c r="D51" s="35">
        <v>1614</v>
      </c>
      <c r="E51" s="35">
        <v>11</v>
      </c>
      <c r="F51" s="35">
        <v>3334</v>
      </c>
      <c r="G51" s="35">
        <v>11</v>
      </c>
      <c r="H51" s="35">
        <v>5019</v>
      </c>
      <c r="I51" s="74">
        <v>15</v>
      </c>
      <c r="J51" s="74">
        <v>10805</v>
      </c>
      <c r="K51" s="74">
        <v>15</v>
      </c>
      <c r="L51" s="74">
        <v>12705</v>
      </c>
      <c r="M51" s="74">
        <v>19</v>
      </c>
      <c r="N51" s="74"/>
      <c r="O51" s="74"/>
      <c r="P51" s="74"/>
      <c r="Q51" s="74"/>
      <c r="R51" s="74"/>
      <c r="S51" s="74"/>
      <c r="T51" s="35"/>
      <c r="U51" s="106" t="s">
        <v>140</v>
      </c>
      <c r="V51" s="126"/>
      <c r="W51" s="107" t="s">
        <v>66</v>
      </c>
      <c r="X51" s="129" t="s">
        <v>38</v>
      </c>
      <c r="Y51" s="129" t="s">
        <v>23</v>
      </c>
      <c r="Z51" s="130" t="s">
        <v>61</v>
      </c>
      <c r="AA51" s="106" t="s">
        <v>45</v>
      </c>
      <c r="AB51" s="123"/>
      <c r="AC51" s="35">
        <v>1614</v>
      </c>
      <c r="AD51" s="35">
        <v>3334</v>
      </c>
      <c r="AE51" s="35">
        <v>5019</v>
      </c>
      <c r="AF51" s="74">
        <v>10805</v>
      </c>
      <c r="AG51" s="74">
        <v>12705</v>
      </c>
      <c r="AH51" s="35"/>
      <c r="AI51" s="35"/>
      <c r="AJ51" s="121"/>
      <c r="AK51" s="121"/>
      <c r="AL51" s="124" t="s">
        <v>219</v>
      </c>
      <c r="AM51" s="97"/>
      <c r="AN51" s="49"/>
      <c r="AO51" s="48"/>
      <c r="AP51" s="106" t="s">
        <v>139</v>
      </c>
    </row>
    <row r="52" spans="1:42" s="23" customFormat="1" ht="18.75" customHeight="1">
      <c r="A52" s="34"/>
      <c r="B52" s="126">
        <v>81</v>
      </c>
      <c r="C52" s="49" t="s">
        <v>226</v>
      </c>
      <c r="D52" s="35">
        <v>1642</v>
      </c>
      <c r="E52" s="35">
        <v>22</v>
      </c>
      <c r="F52" s="35">
        <v>3430</v>
      </c>
      <c r="G52" s="35">
        <v>23</v>
      </c>
      <c r="H52" s="35">
        <v>5133</v>
      </c>
      <c r="I52" s="74">
        <v>19</v>
      </c>
      <c r="J52" s="74">
        <v>10856</v>
      </c>
      <c r="K52" s="74">
        <v>18</v>
      </c>
      <c r="L52" s="74"/>
      <c r="M52" s="74"/>
      <c r="N52" s="74"/>
      <c r="O52" s="74"/>
      <c r="P52" s="74"/>
      <c r="Q52" s="74"/>
      <c r="R52" s="74"/>
      <c r="S52" s="74"/>
      <c r="T52" s="35"/>
      <c r="U52" s="106" t="s">
        <v>50</v>
      </c>
      <c r="V52" s="126"/>
      <c r="W52" s="107" t="s">
        <v>51</v>
      </c>
      <c r="X52" s="129" t="s">
        <v>21</v>
      </c>
      <c r="Y52" s="129" t="s">
        <v>23</v>
      </c>
      <c r="Z52" s="130" t="s">
        <v>49</v>
      </c>
      <c r="AA52" s="128" t="s">
        <v>37</v>
      </c>
      <c r="AB52" s="123"/>
      <c r="AC52" s="35">
        <v>1642</v>
      </c>
      <c r="AD52" s="35">
        <v>3430</v>
      </c>
      <c r="AE52" s="35">
        <v>5133</v>
      </c>
      <c r="AF52" s="74">
        <v>10856</v>
      </c>
      <c r="AG52" s="35"/>
      <c r="AH52" s="35"/>
      <c r="AI52" s="35"/>
      <c r="AJ52" s="121"/>
      <c r="AK52" s="121"/>
      <c r="AL52" s="124" t="s">
        <v>219</v>
      </c>
      <c r="AM52" s="97"/>
      <c r="AN52" s="49"/>
      <c r="AO52" s="48"/>
      <c r="AP52" s="106" t="s">
        <v>64</v>
      </c>
    </row>
    <row r="53" spans="1:42" s="23" customFormat="1" ht="18.75" customHeight="1">
      <c r="A53" s="34"/>
      <c r="B53" s="126">
        <v>85</v>
      </c>
      <c r="C53" s="49" t="s">
        <v>226</v>
      </c>
      <c r="D53" s="35">
        <v>1551</v>
      </c>
      <c r="E53" s="35">
        <v>3</v>
      </c>
      <c r="F53" s="35">
        <v>3419</v>
      </c>
      <c r="G53" s="35">
        <v>21</v>
      </c>
      <c r="H53" s="35">
        <v>5147</v>
      </c>
      <c r="I53" s="74">
        <v>22</v>
      </c>
      <c r="J53" s="74">
        <v>10959</v>
      </c>
      <c r="K53" s="74">
        <v>25</v>
      </c>
      <c r="L53" s="74"/>
      <c r="M53" s="74"/>
      <c r="N53" s="74"/>
      <c r="O53" s="74"/>
      <c r="P53" s="74"/>
      <c r="Q53" s="74"/>
      <c r="R53" s="74"/>
      <c r="S53" s="74"/>
      <c r="T53" s="35"/>
      <c r="U53" s="106" t="s">
        <v>137</v>
      </c>
      <c r="V53" s="126"/>
      <c r="W53" s="107" t="s">
        <v>138</v>
      </c>
      <c r="X53" s="129" t="s">
        <v>38</v>
      </c>
      <c r="Y53" s="129" t="s">
        <v>23</v>
      </c>
      <c r="Z53" s="130" t="s">
        <v>61</v>
      </c>
      <c r="AA53" s="106" t="s">
        <v>45</v>
      </c>
      <c r="AB53" s="123"/>
      <c r="AC53" s="35">
        <v>1551</v>
      </c>
      <c r="AD53" s="35">
        <v>3419</v>
      </c>
      <c r="AE53" s="35">
        <v>5147</v>
      </c>
      <c r="AF53" s="74">
        <v>10959</v>
      </c>
      <c r="AG53" s="35"/>
      <c r="AH53" s="35"/>
      <c r="AI53" s="35"/>
      <c r="AJ53" s="121"/>
      <c r="AK53" s="121"/>
      <c r="AL53" s="124" t="s">
        <v>219</v>
      </c>
      <c r="AM53" s="97"/>
      <c r="AN53" s="49"/>
      <c r="AO53" s="48"/>
      <c r="AP53" s="106" t="s">
        <v>139</v>
      </c>
    </row>
    <row r="54" spans="1:42" s="23" customFormat="1" ht="18.75" customHeight="1">
      <c r="A54" s="34"/>
      <c r="B54" s="126">
        <v>71</v>
      </c>
      <c r="C54" s="49" t="s">
        <v>226</v>
      </c>
      <c r="D54" s="35">
        <v>1559</v>
      </c>
      <c r="E54" s="35">
        <v>9</v>
      </c>
      <c r="F54" s="35">
        <v>3357</v>
      </c>
      <c r="G54" s="35">
        <v>17</v>
      </c>
      <c r="H54" s="35">
        <v>5216</v>
      </c>
      <c r="I54" s="74">
        <v>27</v>
      </c>
      <c r="J54" s="74">
        <v>11135</v>
      </c>
      <c r="K54" s="74">
        <v>34</v>
      </c>
      <c r="L54" s="74"/>
      <c r="M54" s="74"/>
      <c r="N54" s="74"/>
      <c r="O54" s="74"/>
      <c r="P54" s="74"/>
      <c r="Q54" s="74"/>
      <c r="R54" s="74"/>
      <c r="S54" s="74"/>
      <c r="T54" s="35"/>
      <c r="U54" s="106" t="s">
        <v>107</v>
      </c>
      <c r="V54" s="126"/>
      <c r="W54" s="107" t="s">
        <v>108</v>
      </c>
      <c r="X54" s="129" t="s">
        <v>24</v>
      </c>
      <c r="Y54" s="129" t="s">
        <v>40</v>
      </c>
      <c r="Z54" s="130" t="s">
        <v>109</v>
      </c>
      <c r="AA54" s="106" t="s">
        <v>110</v>
      </c>
      <c r="AB54" s="123"/>
      <c r="AC54" s="35">
        <v>1559</v>
      </c>
      <c r="AD54" s="35">
        <v>3357</v>
      </c>
      <c r="AE54" s="35">
        <v>5216</v>
      </c>
      <c r="AF54" s="74">
        <v>11135</v>
      </c>
      <c r="AG54" s="35"/>
      <c r="AH54" s="35"/>
      <c r="AI54" s="35"/>
      <c r="AJ54" s="121"/>
      <c r="AK54" s="121"/>
      <c r="AL54" s="124" t="s">
        <v>219</v>
      </c>
      <c r="AM54" s="97"/>
      <c r="AN54" s="49"/>
      <c r="AO54" s="48"/>
      <c r="AP54" s="106" t="s">
        <v>111</v>
      </c>
    </row>
    <row r="55" spans="1:42" s="23" customFormat="1" ht="18.75" customHeight="1">
      <c r="A55" s="34"/>
      <c r="B55" s="126">
        <v>61</v>
      </c>
      <c r="C55" s="49" t="s">
        <v>226</v>
      </c>
      <c r="D55" s="35">
        <v>1642</v>
      </c>
      <c r="E55" s="35">
        <v>22</v>
      </c>
      <c r="F55" s="35">
        <v>3512</v>
      </c>
      <c r="G55" s="35">
        <v>28</v>
      </c>
      <c r="H55" s="35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35"/>
      <c r="U55" s="106" t="s">
        <v>76</v>
      </c>
      <c r="V55" s="126"/>
      <c r="W55" s="107" t="s">
        <v>77</v>
      </c>
      <c r="X55" s="129" t="s">
        <v>38</v>
      </c>
      <c r="Y55" s="129" t="s">
        <v>216</v>
      </c>
      <c r="Z55" s="130" t="s">
        <v>78</v>
      </c>
      <c r="AA55" s="106"/>
      <c r="AB55" s="123"/>
      <c r="AC55" s="35">
        <v>1642</v>
      </c>
      <c r="AD55" s="35">
        <v>3512</v>
      </c>
      <c r="AE55" s="35"/>
      <c r="AF55" s="35"/>
      <c r="AG55" s="35"/>
      <c r="AH55" s="35"/>
      <c r="AI55" s="35"/>
      <c r="AJ55" s="121"/>
      <c r="AK55" s="121"/>
      <c r="AL55" s="124" t="s">
        <v>219</v>
      </c>
      <c r="AM55" s="97"/>
      <c r="AN55" s="49"/>
      <c r="AO55" s="48"/>
      <c r="AP55" s="106" t="s">
        <v>79</v>
      </c>
    </row>
  </sheetData>
  <printOptions/>
  <pageMargins left="0.32" right="0.28" top="0.38" bottom="0.3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zoomScale="89" zoomScaleNormal="89" workbookViewId="0" topLeftCell="A1">
      <pane xSplit="3" topLeftCell="U1" activePane="topRight" state="frozen"/>
      <selection pane="topLeft" activeCell="A1" sqref="A1"/>
      <selection pane="topRight" activeCell="AP6" sqref="AP6"/>
    </sheetView>
  </sheetViews>
  <sheetFormatPr defaultColWidth="9.00390625" defaultRowHeight="24" customHeight="1"/>
  <cols>
    <col min="1" max="1" width="5.75390625" style="1" customWidth="1"/>
    <col min="2" max="2" width="5.75390625" style="108" hidden="1" customWidth="1"/>
    <col min="3" max="3" width="3.875" style="28" hidden="1" customWidth="1"/>
    <col min="4" max="4" width="6.875" style="1" hidden="1" customWidth="1"/>
    <col min="5" max="5" width="2.875" style="1" hidden="1" customWidth="1"/>
    <col min="6" max="6" width="6.875" style="1" hidden="1" customWidth="1"/>
    <col min="7" max="7" width="3.125" style="1" hidden="1" customWidth="1"/>
    <col min="8" max="8" width="6.875" style="1" hidden="1" customWidth="1"/>
    <col min="9" max="9" width="2.875" style="1" hidden="1" customWidth="1"/>
    <col min="10" max="10" width="6.25390625" style="1" hidden="1" customWidth="1"/>
    <col min="11" max="11" width="2.875" style="1" hidden="1" customWidth="1"/>
    <col min="12" max="12" width="6.875" style="1" hidden="1" customWidth="1"/>
    <col min="13" max="13" width="2.875" style="1" hidden="1" customWidth="1"/>
    <col min="14" max="14" width="6.625" style="1" hidden="1" customWidth="1"/>
    <col min="15" max="15" width="2.875" style="1" hidden="1" customWidth="1"/>
    <col min="16" max="16" width="6.875" style="1" hidden="1" customWidth="1"/>
    <col min="17" max="17" width="2.875" style="1" hidden="1" customWidth="1"/>
    <col min="18" max="18" width="7.00390625" style="1" hidden="1" customWidth="1"/>
    <col min="19" max="19" width="2.875" style="1" hidden="1" customWidth="1"/>
    <col min="20" max="20" width="0" style="1" hidden="1" customWidth="1"/>
    <col min="21" max="21" width="25.75390625" style="2" customWidth="1"/>
    <col min="22" max="22" width="2.875" style="2" customWidth="1"/>
    <col min="23" max="23" width="8.75390625" style="57" customWidth="1"/>
    <col min="24" max="24" width="6.25390625" style="18" customWidth="1"/>
    <col min="25" max="25" width="5.875" style="2" customWidth="1"/>
    <col min="26" max="26" width="22.25390625" style="2" customWidth="1"/>
    <col min="27" max="27" width="14.375" style="2" customWidth="1"/>
    <col min="28" max="28" width="6.875" style="2" hidden="1" customWidth="1"/>
    <col min="29" max="29" width="8.375" style="114" hidden="1" customWidth="1"/>
    <col min="30" max="37" width="8.375" style="1" hidden="1" customWidth="1"/>
    <col min="38" max="38" width="9.25390625" style="1" customWidth="1"/>
    <col min="39" max="39" width="3.75390625" style="3" customWidth="1"/>
    <col min="40" max="40" width="6.75390625" style="2" customWidth="1"/>
    <col min="41" max="41" width="6.75390625" style="18" customWidth="1"/>
    <col min="42" max="42" width="31.00390625" style="36" customWidth="1"/>
    <col min="43" max="16384" width="9.125" style="2" customWidth="1"/>
  </cols>
  <sheetData>
    <row r="1" spans="1:27" ht="16.5" customHeight="1">
      <c r="A1" s="28"/>
      <c r="V1" s="1"/>
      <c r="X1" s="2"/>
      <c r="AA1" s="17" t="s">
        <v>34</v>
      </c>
    </row>
    <row r="2" spans="22:27" ht="16.5" customHeight="1">
      <c r="V2" s="1"/>
      <c r="X2" s="2"/>
      <c r="AA2" s="17" t="s">
        <v>35</v>
      </c>
    </row>
    <row r="3" spans="22:27" ht="16.5" customHeight="1">
      <c r="V3" s="1"/>
      <c r="X3" s="2"/>
      <c r="AA3" s="17" t="s">
        <v>32</v>
      </c>
    </row>
    <row r="4" spans="22:27" ht="12.75" customHeight="1">
      <c r="V4" s="1"/>
      <c r="X4" s="2"/>
      <c r="AA4" s="15"/>
    </row>
    <row r="5" spans="1:42" s="7" customFormat="1" ht="21.75" customHeight="1">
      <c r="A5" s="5"/>
      <c r="B5" s="109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6"/>
      <c r="V5" s="6"/>
      <c r="W5" s="57"/>
      <c r="X5" s="75"/>
      <c r="Y5" s="14"/>
      <c r="AA5" s="45"/>
      <c r="AB5" s="45"/>
      <c r="AC5" s="115"/>
      <c r="AD5" s="45"/>
      <c r="AE5" s="45"/>
      <c r="AF5" s="45"/>
      <c r="AG5" s="45"/>
      <c r="AH5" s="45"/>
      <c r="AI5" s="45"/>
      <c r="AJ5" s="45"/>
      <c r="AK5" s="45"/>
      <c r="AL5" s="45"/>
      <c r="AM5" s="3"/>
      <c r="AN5" s="45"/>
      <c r="AO5" s="20"/>
      <c r="AP5" s="93" t="s">
        <v>246</v>
      </c>
    </row>
    <row r="6" spans="1:42" s="7" customFormat="1" ht="15" customHeight="1">
      <c r="A6" s="5"/>
      <c r="B6" s="110"/>
      <c r="C6" s="19"/>
      <c r="D6" s="19"/>
      <c r="E6" s="19"/>
      <c r="F6" s="19"/>
      <c r="G6" s="19"/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U6" s="12"/>
      <c r="V6" s="12"/>
      <c r="W6" s="78"/>
      <c r="X6" s="76"/>
      <c r="Y6" s="13"/>
      <c r="Z6" s="13"/>
      <c r="AA6" s="13"/>
      <c r="AB6" s="12"/>
      <c r="AC6" s="116"/>
      <c r="AD6" s="13"/>
      <c r="AE6" s="13"/>
      <c r="AF6" s="13"/>
      <c r="AG6" s="13"/>
      <c r="AH6" s="13"/>
      <c r="AI6" s="13"/>
      <c r="AJ6" s="13"/>
      <c r="AK6" s="13"/>
      <c r="AL6" s="4"/>
      <c r="AM6" s="3"/>
      <c r="AN6" s="30"/>
      <c r="AO6" s="20"/>
      <c r="AP6" s="30" t="s">
        <v>36</v>
      </c>
    </row>
    <row r="7" spans="1:42" s="7" customFormat="1" ht="15" customHeight="1">
      <c r="A7" s="5"/>
      <c r="B7" s="110"/>
      <c r="C7" s="19"/>
      <c r="E7" s="68"/>
      <c r="F7" s="68"/>
      <c r="G7" s="68"/>
      <c r="H7" s="63" t="s">
        <v>7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4">
        <v>11722</v>
      </c>
      <c r="W7" s="79"/>
      <c r="X7" s="68"/>
      <c r="Y7" s="9"/>
      <c r="Z7" s="38"/>
      <c r="AB7" s="31"/>
      <c r="AC7" s="116"/>
      <c r="AD7" s="13"/>
      <c r="AE7" s="13"/>
      <c r="AF7" s="13"/>
      <c r="AG7" s="13"/>
      <c r="AH7" s="13"/>
      <c r="AI7" s="13"/>
      <c r="AJ7" s="13"/>
      <c r="AK7" s="13"/>
      <c r="AL7" s="4"/>
      <c r="AM7" s="3"/>
      <c r="AN7" s="29"/>
      <c r="AO7" s="20"/>
      <c r="AP7" s="29" t="s">
        <v>68</v>
      </c>
    </row>
    <row r="8" spans="1:42" s="7" customFormat="1" ht="21.75" customHeight="1">
      <c r="A8" s="5"/>
      <c r="B8" s="111"/>
      <c r="C8" s="28"/>
      <c r="E8" s="68"/>
      <c r="F8" s="68"/>
      <c r="G8" s="68"/>
      <c r="H8" s="63" t="s">
        <v>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64">
        <v>11722</v>
      </c>
      <c r="U8" s="32"/>
      <c r="V8" s="32"/>
      <c r="W8" s="79"/>
      <c r="X8" s="68"/>
      <c r="Y8" s="9"/>
      <c r="AA8" s="4"/>
      <c r="AB8" s="32"/>
      <c r="AC8" s="117"/>
      <c r="AD8" s="37"/>
      <c r="AE8" s="37"/>
      <c r="AF8" s="37"/>
      <c r="AG8" s="37"/>
      <c r="AH8" s="37"/>
      <c r="AI8" s="37"/>
      <c r="AJ8" s="37"/>
      <c r="AK8" s="37"/>
      <c r="AM8" s="96"/>
      <c r="AN8" s="84"/>
      <c r="AO8" s="20"/>
      <c r="AP8" s="83" t="s">
        <v>15</v>
      </c>
    </row>
    <row r="9" spans="1:42" s="7" customFormat="1" ht="18" customHeight="1">
      <c r="A9" s="5"/>
      <c r="B9" s="111"/>
      <c r="C9" s="28"/>
      <c r="E9" s="68"/>
      <c r="F9" s="68"/>
      <c r="G9" s="68"/>
      <c r="H9" s="63" t="s">
        <v>9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64">
        <v>11723</v>
      </c>
      <c r="U9" s="82" t="s">
        <v>69</v>
      </c>
      <c r="V9" s="86"/>
      <c r="W9" s="87"/>
      <c r="X9" s="88"/>
      <c r="Y9" s="88"/>
      <c r="AB9" s="16"/>
      <c r="AC9" s="117"/>
      <c r="AD9" s="37"/>
      <c r="AE9" s="37"/>
      <c r="AF9" s="37"/>
      <c r="AG9" s="37"/>
      <c r="AH9" s="37"/>
      <c r="AI9" s="37"/>
      <c r="AJ9" s="37"/>
      <c r="AK9" s="37"/>
      <c r="AL9" s="84"/>
      <c r="AM9" s="96"/>
      <c r="AN9" s="84"/>
      <c r="AO9" s="91"/>
      <c r="AP9" s="6"/>
    </row>
    <row r="10" spans="1:42" s="7" customFormat="1" ht="15" customHeight="1" thickBot="1">
      <c r="A10" s="5"/>
      <c r="B10" s="110"/>
      <c r="C10" s="2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89" t="s">
        <v>70</v>
      </c>
      <c r="V10" s="86"/>
      <c r="W10" s="89" t="s">
        <v>235</v>
      </c>
      <c r="X10" s="65"/>
      <c r="Y10" s="65"/>
      <c r="Z10" s="90" t="s">
        <v>33</v>
      </c>
      <c r="AA10" s="47" t="s">
        <v>234</v>
      </c>
      <c r="AB10" s="8"/>
      <c r="AC10" s="118"/>
      <c r="AD10" s="10"/>
      <c r="AE10" s="10"/>
      <c r="AF10" s="10"/>
      <c r="AG10" s="10"/>
      <c r="AH10" s="10"/>
      <c r="AI10" s="10"/>
      <c r="AJ10" s="10"/>
      <c r="AK10" s="10"/>
      <c r="AM10" s="47"/>
      <c r="AN10" s="5"/>
      <c r="AO10" s="92"/>
      <c r="AP10" s="6"/>
    </row>
    <row r="11" spans="1:42" ht="22.5" customHeight="1" thickBot="1">
      <c r="A11" s="42" t="s">
        <v>0</v>
      </c>
      <c r="B11" s="112" t="s">
        <v>3</v>
      </c>
      <c r="C11" s="77" t="s">
        <v>31</v>
      </c>
      <c r="D11" s="43" t="s">
        <v>1</v>
      </c>
      <c r="E11" s="43"/>
      <c r="F11" s="43" t="s">
        <v>2</v>
      </c>
      <c r="G11" s="43"/>
      <c r="H11" s="43" t="s">
        <v>26</v>
      </c>
      <c r="I11" s="43"/>
      <c r="J11" s="43" t="s">
        <v>27</v>
      </c>
      <c r="K11" s="43"/>
      <c r="L11" s="43" t="s">
        <v>220</v>
      </c>
      <c r="M11" s="43"/>
      <c r="N11" s="43" t="s">
        <v>223</v>
      </c>
      <c r="O11" s="43"/>
      <c r="P11" s="43" t="s">
        <v>221</v>
      </c>
      <c r="Q11" s="43"/>
      <c r="R11" s="43" t="s">
        <v>222</v>
      </c>
      <c r="S11" s="43"/>
      <c r="T11" s="43" t="s">
        <v>224</v>
      </c>
      <c r="U11" s="39" t="s">
        <v>4</v>
      </c>
      <c r="V11" s="39"/>
      <c r="W11" s="80" t="s">
        <v>16</v>
      </c>
      <c r="X11" s="77" t="s">
        <v>10</v>
      </c>
      <c r="Y11" s="40" t="s">
        <v>22</v>
      </c>
      <c r="Z11" s="39" t="s">
        <v>17</v>
      </c>
      <c r="AA11" s="39" t="s">
        <v>18</v>
      </c>
      <c r="AB11" s="43" t="s">
        <v>20</v>
      </c>
      <c r="AC11" s="119" t="s">
        <v>1</v>
      </c>
      <c r="AD11" s="43" t="s">
        <v>2</v>
      </c>
      <c r="AE11" s="43" t="s">
        <v>26</v>
      </c>
      <c r="AF11" s="43" t="s">
        <v>27</v>
      </c>
      <c r="AG11" s="43" t="s">
        <v>220</v>
      </c>
      <c r="AH11" s="43" t="s">
        <v>223</v>
      </c>
      <c r="AI11" s="43" t="s">
        <v>221</v>
      </c>
      <c r="AJ11" s="43" t="s">
        <v>222</v>
      </c>
      <c r="AK11" s="43" t="s">
        <v>39</v>
      </c>
      <c r="AL11" s="40" t="s">
        <v>11</v>
      </c>
      <c r="AM11" s="94"/>
      <c r="AN11" s="40" t="s">
        <v>19</v>
      </c>
      <c r="AO11" s="77" t="s">
        <v>13</v>
      </c>
      <c r="AP11" s="41" t="s">
        <v>6</v>
      </c>
    </row>
    <row r="12" spans="1:42" s="53" customFormat="1" ht="3.75" customHeight="1">
      <c r="A12" s="44"/>
      <c r="B12" s="113"/>
      <c r="C12" s="5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1"/>
      <c r="W12" s="81"/>
      <c r="X12" s="58"/>
      <c r="Y12" s="44"/>
      <c r="Z12" s="51"/>
      <c r="AA12" s="51"/>
      <c r="AB12" s="50"/>
      <c r="AC12" s="120"/>
      <c r="AD12" s="50"/>
      <c r="AE12" s="50"/>
      <c r="AF12" s="50"/>
      <c r="AG12" s="50"/>
      <c r="AH12" s="50"/>
      <c r="AI12" s="50"/>
      <c r="AJ12" s="50"/>
      <c r="AK12" s="50"/>
      <c r="AL12" s="44"/>
      <c r="AM12" s="95"/>
      <c r="AN12" s="44"/>
      <c r="AO12" s="58"/>
      <c r="AP12" s="52"/>
    </row>
    <row r="13" spans="1:42" s="23" customFormat="1" ht="26.25" customHeight="1">
      <c r="A13" s="34">
        <v>1</v>
      </c>
      <c r="B13" s="126">
        <v>62</v>
      </c>
      <c r="C13" s="49" t="s">
        <v>226</v>
      </c>
      <c r="D13" s="35">
        <v>1514</v>
      </c>
      <c r="E13" s="35">
        <v>1</v>
      </c>
      <c r="F13" s="35">
        <v>3125</v>
      </c>
      <c r="G13" s="35">
        <v>2</v>
      </c>
      <c r="H13" s="35">
        <v>4656</v>
      </c>
      <c r="I13" s="74">
        <v>2</v>
      </c>
      <c r="J13" s="74">
        <v>10246</v>
      </c>
      <c r="K13" s="74">
        <v>1</v>
      </c>
      <c r="L13" s="74">
        <v>11856</v>
      </c>
      <c r="M13" s="74">
        <v>1</v>
      </c>
      <c r="N13" s="74">
        <v>13519</v>
      </c>
      <c r="O13" s="74">
        <v>1</v>
      </c>
      <c r="P13" s="74">
        <v>15135</v>
      </c>
      <c r="Q13" s="74">
        <v>1</v>
      </c>
      <c r="R13" s="74">
        <v>20810</v>
      </c>
      <c r="S13" s="74">
        <v>1</v>
      </c>
      <c r="T13" s="35"/>
      <c r="U13" s="106" t="s">
        <v>71</v>
      </c>
      <c r="V13" s="126"/>
      <c r="W13" s="107" t="s">
        <v>75</v>
      </c>
      <c r="X13" s="129" t="s">
        <v>24</v>
      </c>
      <c r="Y13" s="129"/>
      <c r="Z13" s="130" t="s">
        <v>73</v>
      </c>
      <c r="AA13" s="106" t="s">
        <v>25</v>
      </c>
      <c r="AB13" s="123"/>
      <c r="AC13" s="35">
        <v>1514</v>
      </c>
      <c r="AD13" s="35">
        <v>3125</v>
      </c>
      <c r="AE13" s="35">
        <v>4656</v>
      </c>
      <c r="AF13" s="74">
        <v>10246</v>
      </c>
      <c r="AG13" s="74">
        <v>11856</v>
      </c>
      <c r="AH13" s="74">
        <v>13519</v>
      </c>
      <c r="AI13" s="74">
        <v>15135</v>
      </c>
      <c r="AJ13" s="74">
        <v>20810</v>
      </c>
      <c r="AK13" s="121">
        <v>21552</v>
      </c>
      <c r="AL13" s="124" t="str">
        <f aca="true" t="shared" si="0" ref="AL13:AL39">CONCATENATE(LEFT((AK13),1),":",MID((AK13),2,2),":",RIGHT((AK13),2))</f>
        <v>2:15:52</v>
      </c>
      <c r="AM13" s="97"/>
      <c r="AN13" s="49"/>
      <c r="AO13" s="48"/>
      <c r="AP13" s="128" t="s">
        <v>236</v>
      </c>
    </row>
    <row r="14" spans="1:42" s="23" customFormat="1" ht="26.25" customHeight="1">
      <c r="A14" s="34">
        <v>2</v>
      </c>
      <c r="B14" s="126">
        <v>76</v>
      </c>
      <c r="C14" s="49" t="s">
        <v>226</v>
      </c>
      <c r="D14" s="35">
        <v>1551</v>
      </c>
      <c r="E14" s="35">
        <v>3</v>
      </c>
      <c r="F14" s="35">
        <v>3232</v>
      </c>
      <c r="G14" s="35">
        <v>4</v>
      </c>
      <c r="H14" s="35">
        <v>4826</v>
      </c>
      <c r="I14" s="74">
        <v>3</v>
      </c>
      <c r="J14" s="74">
        <v>10436</v>
      </c>
      <c r="K14" s="74">
        <v>3</v>
      </c>
      <c r="L14" s="74">
        <v>12025</v>
      </c>
      <c r="M14" s="74">
        <v>3</v>
      </c>
      <c r="N14" s="74">
        <v>13914</v>
      </c>
      <c r="O14" s="74">
        <v>4</v>
      </c>
      <c r="P14" s="74">
        <v>15243</v>
      </c>
      <c r="Q14" s="74">
        <v>2</v>
      </c>
      <c r="R14" s="74">
        <v>20951</v>
      </c>
      <c r="S14" s="74">
        <v>2</v>
      </c>
      <c r="T14" s="35"/>
      <c r="U14" s="106" t="s">
        <v>47</v>
      </c>
      <c r="V14" s="126"/>
      <c r="W14" s="107" t="s">
        <v>48</v>
      </c>
      <c r="X14" s="129" t="s">
        <v>21</v>
      </c>
      <c r="Y14" s="129" t="s">
        <v>23</v>
      </c>
      <c r="Z14" s="130" t="s">
        <v>124</v>
      </c>
      <c r="AA14" s="128" t="s">
        <v>241</v>
      </c>
      <c r="AB14" s="123"/>
      <c r="AC14" s="35">
        <v>1551</v>
      </c>
      <c r="AD14" s="35">
        <v>3232</v>
      </c>
      <c r="AE14" s="35">
        <v>4826</v>
      </c>
      <c r="AF14" s="74">
        <v>10436</v>
      </c>
      <c r="AG14" s="74">
        <v>12025</v>
      </c>
      <c r="AH14" s="74">
        <v>13914</v>
      </c>
      <c r="AI14" s="74">
        <v>15243</v>
      </c>
      <c r="AJ14" s="74">
        <v>20951</v>
      </c>
      <c r="AK14" s="121">
        <v>21735</v>
      </c>
      <c r="AL14" s="124" t="str">
        <f t="shared" si="0"/>
        <v>2:17:35</v>
      </c>
      <c r="AM14" s="97"/>
      <c r="AN14" s="49"/>
      <c r="AO14" s="48"/>
      <c r="AP14" s="106" t="s">
        <v>63</v>
      </c>
    </row>
    <row r="15" spans="1:42" s="23" customFormat="1" ht="26.25" customHeight="1">
      <c r="A15" s="34">
        <v>3</v>
      </c>
      <c r="B15" s="126">
        <v>50</v>
      </c>
      <c r="C15" s="49" t="s">
        <v>226</v>
      </c>
      <c r="D15" s="35">
        <v>1551</v>
      </c>
      <c r="E15" s="35">
        <v>3</v>
      </c>
      <c r="F15" s="35">
        <v>3232</v>
      </c>
      <c r="G15" s="35">
        <v>4</v>
      </c>
      <c r="H15" s="35">
        <v>4826</v>
      </c>
      <c r="I15" s="74">
        <v>3</v>
      </c>
      <c r="J15" s="74">
        <v>10436</v>
      </c>
      <c r="K15" s="74">
        <v>3</v>
      </c>
      <c r="L15" s="74">
        <v>12030</v>
      </c>
      <c r="M15" s="74">
        <v>4</v>
      </c>
      <c r="N15" s="74">
        <v>13722</v>
      </c>
      <c r="O15" s="74">
        <v>3</v>
      </c>
      <c r="P15" s="74">
        <v>15346</v>
      </c>
      <c r="Q15" s="74">
        <v>3</v>
      </c>
      <c r="R15" s="74">
        <v>21140</v>
      </c>
      <c r="S15" s="74">
        <v>3</v>
      </c>
      <c r="T15" s="35"/>
      <c r="U15" s="106" t="s">
        <v>120</v>
      </c>
      <c r="V15" s="126"/>
      <c r="W15" s="107" t="s">
        <v>121</v>
      </c>
      <c r="X15" s="129" t="s">
        <v>21</v>
      </c>
      <c r="Y15" s="129"/>
      <c r="Z15" s="130" t="s">
        <v>122</v>
      </c>
      <c r="AA15" s="106" t="s">
        <v>100</v>
      </c>
      <c r="AB15" s="123"/>
      <c r="AC15" s="35">
        <v>1551</v>
      </c>
      <c r="AD15" s="35">
        <v>3232</v>
      </c>
      <c r="AE15" s="35">
        <v>4826</v>
      </c>
      <c r="AF15" s="74">
        <v>10436</v>
      </c>
      <c r="AG15" s="74">
        <v>12030</v>
      </c>
      <c r="AH15" s="74">
        <v>13722</v>
      </c>
      <c r="AI15" s="74">
        <v>15346</v>
      </c>
      <c r="AJ15" s="74">
        <v>21140</v>
      </c>
      <c r="AK15" s="121">
        <v>21920</v>
      </c>
      <c r="AL15" s="124" t="str">
        <f t="shared" si="0"/>
        <v>2:19:20</v>
      </c>
      <c r="AM15" s="97"/>
      <c r="AN15" s="49"/>
      <c r="AO15" s="48"/>
      <c r="AP15" s="106" t="s">
        <v>123</v>
      </c>
    </row>
    <row r="16" spans="1:42" s="23" customFormat="1" ht="26.25" customHeight="1">
      <c r="A16" s="34">
        <v>4</v>
      </c>
      <c r="B16" s="126">
        <v>63</v>
      </c>
      <c r="C16" s="49" t="s">
        <v>226</v>
      </c>
      <c r="D16" s="35">
        <v>1611</v>
      </c>
      <c r="E16" s="35">
        <v>10</v>
      </c>
      <c r="F16" s="35">
        <v>3311</v>
      </c>
      <c r="G16" s="35">
        <v>8</v>
      </c>
      <c r="H16" s="35">
        <v>4859</v>
      </c>
      <c r="I16" s="74">
        <v>8</v>
      </c>
      <c r="J16" s="74">
        <v>10546</v>
      </c>
      <c r="K16" s="74">
        <v>8</v>
      </c>
      <c r="L16" s="74">
        <v>12223</v>
      </c>
      <c r="M16" s="74">
        <v>7</v>
      </c>
      <c r="N16" s="74">
        <v>13914</v>
      </c>
      <c r="O16" s="74">
        <v>4</v>
      </c>
      <c r="P16" s="74">
        <v>15610</v>
      </c>
      <c r="Q16" s="74">
        <v>5</v>
      </c>
      <c r="R16" s="74">
        <v>21312</v>
      </c>
      <c r="S16" s="74">
        <v>4</v>
      </c>
      <c r="T16" s="35"/>
      <c r="U16" s="106" t="s">
        <v>71</v>
      </c>
      <c r="V16" s="126"/>
      <c r="W16" s="107" t="s">
        <v>72</v>
      </c>
      <c r="X16" s="129" t="s">
        <v>24</v>
      </c>
      <c r="Y16" s="129"/>
      <c r="Z16" s="130" t="s">
        <v>73</v>
      </c>
      <c r="AA16" s="106" t="s">
        <v>25</v>
      </c>
      <c r="AB16" s="123"/>
      <c r="AC16" s="35">
        <v>1611</v>
      </c>
      <c r="AD16" s="35">
        <v>3311</v>
      </c>
      <c r="AE16" s="35">
        <v>4859</v>
      </c>
      <c r="AF16" s="74">
        <v>10546</v>
      </c>
      <c r="AG16" s="74">
        <v>12223</v>
      </c>
      <c r="AH16" s="74">
        <v>13914</v>
      </c>
      <c r="AI16" s="74">
        <v>15610</v>
      </c>
      <c r="AJ16" s="74">
        <v>21312</v>
      </c>
      <c r="AK16" s="121">
        <v>22047</v>
      </c>
      <c r="AL16" s="124" t="str">
        <f t="shared" si="0"/>
        <v>2:20:47</v>
      </c>
      <c r="AM16" s="97"/>
      <c r="AN16" s="49"/>
      <c r="AO16" s="48"/>
      <c r="AP16" s="106" t="s">
        <v>74</v>
      </c>
    </row>
    <row r="17" spans="1:43" s="23" customFormat="1" ht="26.25" customHeight="1">
      <c r="A17" s="34">
        <v>5</v>
      </c>
      <c r="B17" s="126">
        <v>89</v>
      </c>
      <c r="C17" s="49" t="s">
        <v>226</v>
      </c>
      <c r="D17" s="35">
        <v>1822</v>
      </c>
      <c r="E17" s="35">
        <v>37</v>
      </c>
      <c r="F17" s="35">
        <v>3542</v>
      </c>
      <c r="G17" s="35">
        <v>34</v>
      </c>
      <c r="H17" s="35">
        <v>5225</v>
      </c>
      <c r="I17" s="74">
        <v>28</v>
      </c>
      <c r="J17" s="74">
        <v>10842</v>
      </c>
      <c r="K17" s="74">
        <v>17</v>
      </c>
      <c r="L17" s="74">
        <v>12513</v>
      </c>
      <c r="M17" s="74">
        <v>14</v>
      </c>
      <c r="N17" s="74">
        <v>14139</v>
      </c>
      <c r="O17" s="74">
        <v>9</v>
      </c>
      <c r="P17" s="74">
        <v>15742</v>
      </c>
      <c r="Q17" s="74">
        <v>7</v>
      </c>
      <c r="R17" s="74">
        <v>21403</v>
      </c>
      <c r="S17" s="74">
        <v>5</v>
      </c>
      <c r="T17" s="35"/>
      <c r="U17" s="106" t="s">
        <v>150</v>
      </c>
      <c r="V17" s="126"/>
      <c r="W17" s="107" t="s">
        <v>227</v>
      </c>
      <c r="X17" s="129" t="s">
        <v>21</v>
      </c>
      <c r="Y17" s="129" t="s">
        <v>23</v>
      </c>
      <c r="Z17" s="130" t="s">
        <v>145</v>
      </c>
      <c r="AA17" s="128" t="s">
        <v>237</v>
      </c>
      <c r="AB17" s="123"/>
      <c r="AC17" s="35">
        <v>1822</v>
      </c>
      <c r="AD17" s="35">
        <v>3542</v>
      </c>
      <c r="AE17" s="35">
        <v>5225</v>
      </c>
      <c r="AF17" s="74">
        <v>10842</v>
      </c>
      <c r="AG17" s="74">
        <v>12513</v>
      </c>
      <c r="AH17" s="74">
        <v>14139</v>
      </c>
      <c r="AI17" s="74">
        <v>15742</v>
      </c>
      <c r="AJ17" s="74">
        <v>21403</v>
      </c>
      <c r="AK17" s="121">
        <v>22125</v>
      </c>
      <c r="AL17" s="124" t="str">
        <f t="shared" si="0"/>
        <v>2:21:25</v>
      </c>
      <c r="AM17" s="97"/>
      <c r="AN17" s="49"/>
      <c r="AO17" s="48"/>
      <c r="AP17" s="106" t="s">
        <v>151</v>
      </c>
      <c r="AQ17" s="25"/>
    </row>
    <row r="18" spans="1:42" s="23" customFormat="1" ht="26.25" customHeight="1">
      <c r="A18" s="34">
        <v>6</v>
      </c>
      <c r="B18" s="126">
        <v>64</v>
      </c>
      <c r="C18" s="49" t="s">
        <v>226</v>
      </c>
      <c r="D18" s="35">
        <v>1552</v>
      </c>
      <c r="E18" s="35">
        <v>8</v>
      </c>
      <c r="F18" s="35">
        <v>3233</v>
      </c>
      <c r="G18" s="35">
        <v>6</v>
      </c>
      <c r="H18" s="35">
        <v>4826</v>
      </c>
      <c r="I18" s="74">
        <v>3</v>
      </c>
      <c r="J18" s="74">
        <v>10436</v>
      </c>
      <c r="K18" s="74">
        <v>3</v>
      </c>
      <c r="L18" s="74">
        <v>12108</v>
      </c>
      <c r="M18" s="74">
        <v>6</v>
      </c>
      <c r="N18" s="74">
        <v>13722</v>
      </c>
      <c r="O18" s="74">
        <v>3</v>
      </c>
      <c r="P18" s="74">
        <v>15611</v>
      </c>
      <c r="Q18" s="74">
        <v>6</v>
      </c>
      <c r="R18" s="74">
        <v>21449</v>
      </c>
      <c r="S18" s="74">
        <v>6</v>
      </c>
      <c r="T18" s="35"/>
      <c r="U18" s="106" t="s">
        <v>62</v>
      </c>
      <c r="V18" s="126"/>
      <c r="W18" s="107" t="s">
        <v>80</v>
      </c>
      <c r="X18" s="129" t="s">
        <v>24</v>
      </c>
      <c r="Y18" s="129"/>
      <c r="Z18" s="130" t="s">
        <v>81</v>
      </c>
      <c r="AA18" s="106" t="s">
        <v>59</v>
      </c>
      <c r="AB18" s="123"/>
      <c r="AC18" s="35">
        <v>1552</v>
      </c>
      <c r="AD18" s="35">
        <v>3233</v>
      </c>
      <c r="AE18" s="35">
        <v>4826</v>
      </c>
      <c r="AF18" s="74">
        <v>10436</v>
      </c>
      <c r="AG18" s="74">
        <v>12108</v>
      </c>
      <c r="AH18" s="74">
        <v>13722</v>
      </c>
      <c r="AI18" s="74">
        <v>15611</v>
      </c>
      <c r="AJ18" s="74">
        <v>21449</v>
      </c>
      <c r="AK18" s="121">
        <v>22335</v>
      </c>
      <c r="AL18" s="124" t="str">
        <f t="shared" si="0"/>
        <v>2:23:35</v>
      </c>
      <c r="AM18" s="97"/>
      <c r="AN18" s="49"/>
      <c r="AO18" s="48"/>
      <c r="AP18" s="106" t="s">
        <v>82</v>
      </c>
    </row>
    <row r="19" spans="1:42" s="22" customFormat="1" ht="21.75" customHeight="1">
      <c r="A19" s="34">
        <v>7</v>
      </c>
      <c r="B19" s="126">
        <v>88</v>
      </c>
      <c r="C19" s="49" t="s">
        <v>226</v>
      </c>
      <c r="D19" s="35">
        <v>1515</v>
      </c>
      <c r="E19" s="35">
        <v>2</v>
      </c>
      <c r="F19" s="35">
        <v>3124</v>
      </c>
      <c r="G19" s="35">
        <v>1</v>
      </c>
      <c r="H19" s="35">
        <v>4656</v>
      </c>
      <c r="I19" s="74">
        <v>1</v>
      </c>
      <c r="J19" s="74">
        <v>10313</v>
      </c>
      <c r="K19" s="74">
        <v>2</v>
      </c>
      <c r="L19" s="74">
        <v>11935</v>
      </c>
      <c r="M19" s="74">
        <v>2</v>
      </c>
      <c r="N19" s="74">
        <v>13520</v>
      </c>
      <c r="O19" s="74">
        <v>2</v>
      </c>
      <c r="P19" s="74">
        <v>15432</v>
      </c>
      <c r="Q19" s="74">
        <v>4</v>
      </c>
      <c r="R19" s="74">
        <v>21600</v>
      </c>
      <c r="S19" s="74">
        <v>7</v>
      </c>
      <c r="T19" s="35"/>
      <c r="U19" s="106" t="s">
        <v>141</v>
      </c>
      <c r="V19" s="126"/>
      <c r="W19" s="107" t="s">
        <v>142</v>
      </c>
      <c r="X19" s="129" t="s">
        <v>21</v>
      </c>
      <c r="Y19" s="129" t="s">
        <v>23</v>
      </c>
      <c r="Z19" s="130" t="s">
        <v>143</v>
      </c>
      <c r="AA19" s="106" t="s">
        <v>59</v>
      </c>
      <c r="AB19" s="123"/>
      <c r="AC19" s="35">
        <v>1515</v>
      </c>
      <c r="AD19" s="35">
        <v>3124</v>
      </c>
      <c r="AE19" s="35">
        <v>4656</v>
      </c>
      <c r="AF19" s="74">
        <v>10313</v>
      </c>
      <c r="AG19" s="74">
        <v>11935</v>
      </c>
      <c r="AH19" s="74">
        <v>13520</v>
      </c>
      <c r="AI19" s="74">
        <v>15432</v>
      </c>
      <c r="AJ19" s="74">
        <v>21600</v>
      </c>
      <c r="AK19" s="121">
        <v>22605</v>
      </c>
      <c r="AL19" s="124" t="str">
        <f t="shared" si="0"/>
        <v>2:26:05</v>
      </c>
      <c r="AM19" s="97"/>
      <c r="AN19" s="49"/>
      <c r="AO19" s="48"/>
      <c r="AP19" s="106" t="s">
        <v>144</v>
      </c>
    </row>
    <row r="20" spans="1:42" s="22" customFormat="1" ht="21.75" customHeight="1">
      <c r="A20" s="34">
        <v>8</v>
      </c>
      <c r="B20" s="126">
        <v>86</v>
      </c>
      <c r="C20" s="49" t="s">
        <v>226</v>
      </c>
      <c r="D20" s="35">
        <v>1626</v>
      </c>
      <c r="E20" s="35">
        <v>15</v>
      </c>
      <c r="F20" s="35">
        <v>3336</v>
      </c>
      <c r="G20" s="35">
        <v>15</v>
      </c>
      <c r="H20" s="35">
        <v>4958</v>
      </c>
      <c r="I20" s="74">
        <v>14</v>
      </c>
      <c r="J20" s="74">
        <v>10711</v>
      </c>
      <c r="K20" s="74">
        <v>13</v>
      </c>
      <c r="L20" s="74">
        <v>12442</v>
      </c>
      <c r="M20" s="74">
        <v>13</v>
      </c>
      <c r="N20" s="74">
        <v>14306</v>
      </c>
      <c r="O20" s="74">
        <v>12</v>
      </c>
      <c r="P20" s="74">
        <v>20105</v>
      </c>
      <c r="Q20" s="74">
        <v>12</v>
      </c>
      <c r="R20" s="74">
        <v>21846</v>
      </c>
      <c r="S20" s="74">
        <v>9</v>
      </c>
      <c r="T20" s="35"/>
      <c r="U20" s="106" t="s">
        <v>43</v>
      </c>
      <c r="V20" s="126"/>
      <c r="W20" s="107" t="s">
        <v>135</v>
      </c>
      <c r="X20" s="129" t="s">
        <v>21</v>
      </c>
      <c r="Y20" s="129" t="s">
        <v>44</v>
      </c>
      <c r="Z20" s="130" t="s">
        <v>99</v>
      </c>
      <c r="AA20" s="106" t="s">
        <v>59</v>
      </c>
      <c r="AB20" s="122"/>
      <c r="AC20" s="35">
        <v>1626</v>
      </c>
      <c r="AD20" s="35">
        <v>3336</v>
      </c>
      <c r="AE20" s="35">
        <v>4958</v>
      </c>
      <c r="AF20" s="74">
        <v>10711</v>
      </c>
      <c r="AG20" s="74">
        <v>12442</v>
      </c>
      <c r="AH20" s="74">
        <v>14306</v>
      </c>
      <c r="AI20" s="74">
        <v>20105</v>
      </c>
      <c r="AJ20" s="74">
        <v>21846</v>
      </c>
      <c r="AK20" s="121">
        <v>22622</v>
      </c>
      <c r="AL20" s="124" t="str">
        <f t="shared" si="0"/>
        <v>2:26:22</v>
      </c>
      <c r="AM20" s="97"/>
      <c r="AN20" s="49"/>
      <c r="AO20" s="48"/>
      <c r="AP20" s="106" t="s">
        <v>136</v>
      </c>
    </row>
    <row r="21" spans="1:42" s="23" customFormat="1" ht="21.75" customHeight="1">
      <c r="A21" s="34">
        <v>9</v>
      </c>
      <c r="B21" s="101">
        <v>66</v>
      </c>
      <c r="C21" s="49" t="s">
        <v>225</v>
      </c>
      <c r="D21" s="35">
        <v>1628</v>
      </c>
      <c r="E21" s="35">
        <v>18</v>
      </c>
      <c r="F21" s="35">
        <v>3346</v>
      </c>
      <c r="G21" s="35">
        <v>16</v>
      </c>
      <c r="H21" s="35">
        <v>4937</v>
      </c>
      <c r="I21" s="74">
        <v>9</v>
      </c>
      <c r="J21" s="74">
        <v>10645</v>
      </c>
      <c r="K21" s="74">
        <v>12</v>
      </c>
      <c r="L21" s="74">
        <v>12405</v>
      </c>
      <c r="M21" s="74">
        <v>12</v>
      </c>
      <c r="N21" s="74">
        <v>14154</v>
      </c>
      <c r="O21" s="74">
        <v>10</v>
      </c>
      <c r="P21" s="74">
        <v>20000</v>
      </c>
      <c r="Q21" s="74">
        <v>8</v>
      </c>
      <c r="R21" s="74">
        <v>21834</v>
      </c>
      <c r="S21" s="74">
        <v>8</v>
      </c>
      <c r="T21" s="35"/>
      <c r="U21" s="102" t="s">
        <v>188</v>
      </c>
      <c r="V21" s="125"/>
      <c r="W21" s="99" t="s">
        <v>60</v>
      </c>
      <c r="X21" s="98" t="s">
        <v>21</v>
      </c>
      <c r="Y21" s="98" t="s">
        <v>40</v>
      </c>
      <c r="Z21" s="103" t="s">
        <v>189</v>
      </c>
      <c r="AA21" s="103" t="s">
        <v>233</v>
      </c>
      <c r="AB21" s="123"/>
      <c r="AC21" s="35">
        <v>1628</v>
      </c>
      <c r="AD21" s="35">
        <v>3346</v>
      </c>
      <c r="AE21" s="35">
        <v>4937</v>
      </c>
      <c r="AF21" s="74">
        <v>10645</v>
      </c>
      <c r="AG21" s="74">
        <v>12405</v>
      </c>
      <c r="AH21" s="74">
        <v>14154</v>
      </c>
      <c r="AI21" s="74">
        <v>20000</v>
      </c>
      <c r="AJ21" s="74">
        <v>21834</v>
      </c>
      <c r="AK21" s="121">
        <v>22644</v>
      </c>
      <c r="AL21" s="124" t="str">
        <f t="shared" si="0"/>
        <v>2:26:44</v>
      </c>
      <c r="AM21" s="97"/>
      <c r="AN21" s="49"/>
      <c r="AO21" s="48"/>
      <c r="AP21" s="103" t="s">
        <v>190</v>
      </c>
    </row>
    <row r="22" spans="1:42" s="23" customFormat="1" ht="26.25" customHeight="1">
      <c r="A22" s="34">
        <v>10</v>
      </c>
      <c r="B22" s="126">
        <v>91</v>
      </c>
      <c r="C22" s="49" t="s">
        <v>226</v>
      </c>
      <c r="D22" s="35">
        <v>1711</v>
      </c>
      <c r="E22" s="35">
        <v>28</v>
      </c>
      <c r="F22" s="35">
        <v>3501</v>
      </c>
      <c r="G22" s="35">
        <v>26</v>
      </c>
      <c r="H22" s="35">
        <v>5146</v>
      </c>
      <c r="I22" s="74">
        <v>21</v>
      </c>
      <c r="J22" s="74">
        <v>10856</v>
      </c>
      <c r="K22" s="74">
        <v>18</v>
      </c>
      <c r="L22" s="74">
        <v>12600</v>
      </c>
      <c r="M22" s="74">
        <v>17</v>
      </c>
      <c r="N22" s="74">
        <v>14322</v>
      </c>
      <c r="O22" s="74">
        <v>13</v>
      </c>
      <c r="P22" s="74">
        <v>20102</v>
      </c>
      <c r="Q22" s="74">
        <v>11</v>
      </c>
      <c r="R22" s="74">
        <v>21920</v>
      </c>
      <c r="S22" s="74">
        <v>10</v>
      </c>
      <c r="T22" s="35"/>
      <c r="U22" s="106" t="s">
        <v>57</v>
      </c>
      <c r="V22" s="126" t="s">
        <v>37</v>
      </c>
      <c r="W22" s="107" t="s">
        <v>58</v>
      </c>
      <c r="X22" s="129" t="s">
        <v>21</v>
      </c>
      <c r="Y22" s="129" t="s">
        <v>23</v>
      </c>
      <c r="Z22" s="130" t="s">
        <v>145</v>
      </c>
      <c r="AA22" s="128" t="s">
        <v>237</v>
      </c>
      <c r="AB22" s="123"/>
      <c r="AC22" s="35">
        <v>1711</v>
      </c>
      <c r="AD22" s="35">
        <v>3501</v>
      </c>
      <c r="AE22" s="35">
        <v>5146</v>
      </c>
      <c r="AF22" s="74">
        <v>10856</v>
      </c>
      <c r="AG22" s="74">
        <v>12600</v>
      </c>
      <c r="AH22" s="74">
        <v>14322</v>
      </c>
      <c r="AI22" s="74">
        <v>20102</v>
      </c>
      <c r="AJ22" s="74">
        <v>21920</v>
      </c>
      <c r="AK22" s="121">
        <v>22730</v>
      </c>
      <c r="AL22" s="124" t="str">
        <f t="shared" si="0"/>
        <v>2:27:30</v>
      </c>
      <c r="AM22" s="97"/>
      <c r="AN22" s="49"/>
      <c r="AO22" s="48"/>
      <c r="AP22" s="106" t="s">
        <v>146</v>
      </c>
    </row>
    <row r="23" spans="1:42" s="23" customFormat="1" ht="26.25" customHeight="1">
      <c r="A23" s="34">
        <v>11</v>
      </c>
      <c r="B23" s="101">
        <v>69</v>
      </c>
      <c r="C23" s="49" t="s">
        <v>225</v>
      </c>
      <c r="D23" s="35">
        <v>1614</v>
      </c>
      <c r="E23" s="35">
        <v>11</v>
      </c>
      <c r="F23" s="35">
        <v>3315</v>
      </c>
      <c r="G23" s="35">
        <v>10</v>
      </c>
      <c r="H23" s="35">
        <v>4937</v>
      </c>
      <c r="I23" s="74">
        <v>9</v>
      </c>
      <c r="J23" s="74">
        <v>10618</v>
      </c>
      <c r="K23" s="74">
        <v>10</v>
      </c>
      <c r="L23" s="74">
        <v>12349</v>
      </c>
      <c r="M23" s="74">
        <v>11</v>
      </c>
      <c r="N23" s="74">
        <v>14157</v>
      </c>
      <c r="O23" s="74">
        <v>11</v>
      </c>
      <c r="P23" s="74">
        <v>20012</v>
      </c>
      <c r="Q23" s="74">
        <v>10</v>
      </c>
      <c r="R23" s="74">
        <v>21922</v>
      </c>
      <c r="S23" s="74">
        <v>11</v>
      </c>
      <c r="T23" s="35"/>
      <c r="U23" s="102" t="s">
        <v>205</v>
      </c>
      <c r="V23" s="125"/>
      <c r="W23" s="99" t="s">
        <v>206</v>
      </c>
      <c r="X23" s="98" t="s">
        <v>38</v>
      </c>
      <c r="Y23" s="98" t="s">
        <v>23</v>
      </c>
      <c r="Z23" s="103" t="s">
        <v>202</v>
      </c>
      <c r="AA23" s="103" t="s">
        <v>207</v>
      </c>
      <c r="AB23" s="123"/>
      <c r="AC23" s="35">
        <v>1614</v>
      </c>
      <c r="AD23" s="35">
        <v>3315</v>
      </c>
      <c r="AE23" s="35">
        <v>4937</v>
      </c>
      <c r="AF23" s="74">
        <v>10618</v>
      </c>
      <c r="AG23" s="74">
        <v>12349</v>
      </c>
      <c r="AH23" s="74">
        <v>14157</v>
      </c>
      <c r="AI23" s="74">
        <v>20012</v>
      </c>
      <c r="AJ23" s="74">
        <v>21922</v>
      </c>
      <c r="AK23" s="35">
        <v>22922</v>
      </c>
      <c r="AL23" s="124" t="str">
        <f t="shared" si="0"/>
        <v>2:29:22</v>
      </c>
      <c r="AM23" s="97"/>
      <c r="AN23" s="49"/>
      <c r="AO23" s="48"/>
      <c r="AP23" s="103" t="s">
        <v>208</v>
      </c>
    </row>
    <row r="24" spans="1:42" s="23" customFormat="1" ht="26.25" customHeight="1">
      <c r="A24" s="34">
        <v>12</v>
      </c>
      <c r="B24" s="126">
        <v>75</v>
      </c>
      <c r="C24" s="49" t="s">
        <v>226</v>
      </c>
      <c r="D24" s="35">
        <v>1551</v>
      </c>
      <c r="E24" s="35">
        <v>3</v>
      </c>
      <c r="F24" s="35">
        <v>3233</v>
      </c>
      <c r="G24" s="35">
        <v>6</v>
      </c>
      <c r="H24" s="35">
        <v>4827</v>
      </c>
      <c r="I24" s="74">
        <v>7</v>
      </c>
      <c r="J24" s="74">
        <v>10502</v>
      </c>
      <c r="K24" s="74">
        <v>7</v>
      </c>
      <c r="L24" s="74">
        <v>12245</v>
      </c>
      <c r="M24" s="74">
        <v>8</v>
      </c>
      <c r="N24" s="74">
        <v>14106</v>
      </c>
      <c r="O24" s="74">
        <v>7</v>
      </c>
      <c r="P24" s="74">
        <v>20000</v>
      </c>
      <c r="Q24" s="74">
        <v>8</v>
      </c>
      <c r="R24" s="74">
        <v>22117</v>
      </c>
      <c r="S24" s="74">
        <v>12</v>
      </c>
      <c r="T24" s="35"/>
      <c r="U24" s="106" t="s">
        <v>102</v>
      </c>
      <c r="V24" s="126"/>
      <c r="W24" s="107" t="s">
        <v>103</v>
      </c>
      <c r="X24" s="129" t="s">
        <v>21</v>
      </c>
      <c r="Y24" s="129" t="s">
        <v>41</v>
      </c>
      <c r="Z24" s="130" t="s">
        <v>104</v>
      </c>
      <c r="AA24" s="106" t="s">
        <v>105</v>
      </c>
      <c r="AB24" s="123"/>
      <c r="AC24" s="35">
        <v>1551</v>
      </c>
      <c r="AD24" s="35">
        <v>3233</v>
      </c>
      <c r="AE24" s="35">
        <v>4827</v>
      </c>
      <c r="AF24" s="74">
        <v>10502</v>
      </c>
      <c r="AG24" s="74">
        <v>12245</v>
      </c>
      <c r="AH24" s="74">
        <v>14106</v>
      </c>
      <c r="AI24" s="74">
        <v>20000</v>
      </c>
      <c r="AJ24" s="74">
        <v>22117</v>
      </c>
      <c r="AK24" s="121">
        <v>23058</v>
      </c>
      <c r="AL24" s="124" t="str">
        <f t="shared" si="0"/>
        <v>2:30:58</v>
      </c>
      <c r="AM24" s="97"/>
      <c r="AN24" s="49"/>
      <c r="AO24" s="48"/>
      <c r="AP24" s="106" t="s">
        <v>106</v>
      </c>
    </row>
    <row r="25" spans="1:42" s="23" customFormat="1" ht="26.25" customHeight="1">
      <c r="A25" s="34">
        <v>13</v>
      </c>
      <c r="B25" s="126">
        <v>82</v>
      </c>
      <c r="C25" s="49" t="s">
        <v>226</v>
      </c>
      <c r="D25" s="35">
        <v>1642</v>
      </c>
      <c r="E25" s="35">
        <v>22</v>
      </c>
      <c r="F25" s="35">
        <v>3419</v>
      </c>
      <c r="G25" s="35">
        <v>21</v>
      </c>
      <c r="H25" s="35">
        <v>5133</v>
      </c>
      <c r="I25" s="74">
        <v>19</v>
      </c>
      <c r="J25" s="74">
        <v>10856</v>
      </c>
      <c r="K25" s="74">
        <v>18</v>
      </c>
      <c r="L25" s="74">
        <v>12643</v>
      </c>
      <c r="M25" s="74">
        <v>18</v>
      </c>
      <c r="N25" s="74">
        <v>14502</v>
      </c>
      <c r="O25" s="74">
        <v>15</v>
      </c>
      <c r="P25" s="74">
        <v>20359</v>
      </c>
      <c r="Q25" s="74">
        <v>13</v>
      </c>
      <c r="R25" s="74">
        <v>22346</v>
      </c>
      <c r="S25" s="74">
        <v>13</v>
      </c>
      <c r="T25" s="35"/>
      <c r="U25" s="106" t="s">
        <v>52</v>
      </c>
      <c r="V25" s="126"/>
      <c r="W25" s="107" t="s">
        <v>53</v>
      </c>
      <c r="X25" s="129" t="s">
        <v>38</v>
      </c>
      <c r="Y25" s="129" t="s">
        <v>23</v>
      </c>
      <c r="Z25" s="130" t="s">
        <v>49</v>
      </c>
      <c r="AA25" s="106" t="s">
        <v>37</v>
      </c>
      <c r="AB25" s="123"/>
      <c r="AC25" s="35">
        <v>1642</v>
      </c>
      <c r="AD25" s="35">
        <v>3419</v>
      </c>
      <c r="AE25" s="35">
        <v>5133</v>
      </c>
      <c r="AF25" s="74">
        <v>10856</v>
      </c>
      <c r="AG25" s="74">
        <v>12643</v>
      </c>
      <c r="AH25" s="74">
        <v>14502</v>
      </c>
      <c r="AI25" s="74">
        <v>20359</v>
      </c>
      <c r="AJ25" s="74">
        <v>22346</v>
      </c>
      <c r="AK25" s="121">
        <v>23227</v>
      </c>
      <c r="AL25" s="124" t="str">
        <f t="shared" si="0"/>
        <v>2:32:27</v>
      </c>
      <c r="AM25" s="97"/>
      <c r="AN25" s="49"/>
      <c r="AO25" s="48"/>
      <c r="AP25" s="106" t="s">
        <v>64</v>
      </c>
    </row>
    <row r="26" spans="1:42" s="23" customFormat="1" ht="26.25" customHeight="1">
      <c r="A26" s="34">
        <v>14</v>
      </c>
      <c r="B26" s="126">
        <v>60</v>
      </c>
      <c r="C26" s="49" t="s">
        <v>226</v>
      </c>
      <c r="D26" s="35">
        <v>1748</v>
      </c>
      <c r="E26" s="35">
        <v>31</v>
      </c>
      <c r="F26" s="35">
        <v>3533</v>
      </c>
      <c r="G26" s="35">
        <v>31</v>
      </c>
      <c r="H26" s="35">
        <v>5249</v>
      </c>
      <c r="I26" s="74">
        <v>31</v>
      </c>
      <c r="J26" s="74">
        <v>11027</v>
      </c>
      <c r="K26" s="74">
        <v>29</v>
      </c>
      <c r="L26" s="74">
        <v>12801</v>
      </c>
      <c r="M26" s="74">
        <v>24</v>
      </c>
      <c r="N26" s="74">
        <v>14545</v>
      </c>
      <c r="O26" s="74">
        <v>16</v>
      </c>
      <c r="P26" s="74">
        <v>20412</v>
      </c>
      <c r="Q26" s="74">
        <v>14</v>
      </c>
      <c r="R26" s="74">
        <v>22346</v>
      </c>
      <c r="S26" s="74">
        <v>13</v>
      </c>
      <c r="T26" s="35"/>
      <c r="U26" s="106" t="s">
        <v>88</v>
      </c>
      <c r="V26" s="126"/>
      <c r="W26" s="107" t="s">
        <v>89</v>
      </c>
      <c r="X26" s="129" t="s">
        <v>38</v>
      </c>
      <c r="Y26" s="129" t="s">
        <v>23</v>
      </c>
      <c r="Z26" s="130" t="s">
        <v>90</v>
      </c>
      <c r="AA26" s="106" t="s">
        <v>91</v>
      </c>
      <c r="AB26" s="123"/>
      <c r="AC26" s="35">
        <v>1748</v>
      </c>
      <c r="AD26" s="35">
        <v>3533</v>
      </c>
      <c r="AE26" s="35">
        <v>5249</v>
      </c>
      <c r="AF26" s="74">
        <v>11027</v>
      </c>
      <c r="AG26" s="74">
        <v>12801</v>
      </c>
      <c r="AH26" s="74">
        <v>14545</v>
      </c>
      <c r="AI26" s="74">
        <v>20412</v>
      </c>
      <c r="AJ26" s="74">
        <v>22346</v>
      </c>
      <c r="AK26" s="121">
        <v>23242</v>
      </c>
      <c r="AL26" s="124" t="str">
        <f t="shared" si="0"/>
        <v>2:32:42</v>
      </c>
      <c r="AM26" s="97"/>
      <c r="AN26" s="49"/>
      <c r="AO26" s="48"/>
      <c r="AP26" s="106" t="s">
        <v>92</v>
      </c>
    </row>
    <row r="27" spans="1:42" s="22" customFormat="1" ht="26.25" customHeight="1">
      <c r="A27" s="34">
        <v>15</v>
      </c>
      <c r="B27" s="126">
        <v>90</v>
      </c>
      <c r="C27" s="49" t="s">
        <v>226</v>
      </c>
      <c r="D27" s="35">
        <v>1824</v>
      </c>
      <c r="E27" s="35">
        <v>38</v>
      </c>
      <c r="F27" s="35">
        <v>3542</v>
      </c>
      <c r="G27" s="35">
        <v>34</v>
      </c>
      <c r="H27" s="35">
        <v>5225</v>
      </c>
      <c r="I27" s="74">
        <v>28</v>
      </c>
      <c r="J27" s="74">
        <v>10919</v>
      </c>
      <c r="K27" s="74">
        <v>23</v>
      </c>
      <c r="L27" s="74">
        <v>12738</v>
      </c>
      <c r="M27" s="74">
        <v>22</v>
      </c>
      <c r="N27" s="74">
        <v>14545</v>
      </c>
      <c r="O27" s="74">
        <v>16</v>
      </c>
      <c r="P27" s="74">
        <v>20412</v>
      </c>
      <c r="Q27" s="74">
        <v>14</v>
      </c>
      <c r="R27" s="74">
        <v>22346</v>
      </c>
      <c r="S27" s="74">
        <v>13</v>
      </c>
      <c r="T27" s="35"/>
      <c r="U27" s="106" t="s">
        <v>152</v>
      </c>
      <c r="V27" s="126"/>
      <c r="W27" s="107" t="s">
        <v>153</v>
      </c>
      <c r="X27" s="129" t="s">
        <v>38</v>
      </c>
      <c r="Y27" s="129" t="s">
        <v>23</v>
      </c>
      <c r="Z27" s="130" t="s">
        <v>145</v>
      </c>
      <c r="AA27" s="106" t="s">
        <v>154</v>
      </c>
      <c r="AB27" s="122"/>
      <c r="AC27" s="35">
        <v>1824</v>
      </c>
      <c r="AD27" s="35">
        <v>3542</v>
      </c>
      <c r="AE27" s="35">
        <v>5225</v>
      </c>
      <c r="AF27" s="74">
        <v>10919</v>
      </c>
      <c r="AG27" s="74">
        <v>12738</v>
      </c>
      <c r="AH27" s="74">
        <v>14545</v>
      </c>
      <c r="AI27" s="74">
        <v>20412</v>
      </c>
      <c r="AJ27" s="74">
        <v>22346</v>
      </c>
      <c r="AK27" s="121">
        <v>23247</v>
      </c>
      <c r="AL27" s="124" t="str">
        <f t="shared" si="0"/>
        <v>2:32:47</v>
      </c>
      <c r="AM27" s="97"/>
      <c r="AN27" s="49"/>
      <c r="AO27" s="48"/>
      <c r="AP27" s="128" t="s">
        <v>155</v>
      </c>
    </row>
    <row r="28" spans="1:42" s="23" customFormat="1" ht="26.25" customHeight="1">
      <c r="A28" s="34">
        <v>16</v>
      </c>
      <c r="B28" s="126">
        <v>93</v>
      </c>
      <c r="C28" s="49" t="s">
        <v>226</v>
      </c>
      <c r="D28" s="35">
        <v>1750</v>
      </c>
      <c r="E28" s="35">
        <v>34</v>
      </c>
      <c r="F28" s="35">
        <v>3542</v>
      </c>
      <c r="G28" s="35">
        <v>34</v>
      </c>
      <c r="H28" s="35">
        <v>5255</v>
      </c>
      <c r="I28" s="74">
        <v>34</v>
      </c>
      <c r="J28" s="74">
        <v>11043</v>
      </c>
      <c r="K28" s="74">
        <v>30</v>
      </c>
      <c r="L28" s="74">
        <v>12844</v>
      </c>
      <c r="M28" s="74">
        <v>25</v>
      </c>
      <c r="N28" s="74">
        <v>14724</v>
      </c>
      <c r="O28" s="74">
        <v>20</v>
      </c>
      <c r="P28" s="74">
        <v>20555</v>
      </c>
      <c r="Q28" s="74">
        <v>17</v>
      </c>
      <c r="R28" s="74">
        <v>22509</v>
      </c>
      <c r="S28" s="74">
        <v>16</v>
      </c>
      <c r="T28" s="35"/>
      <c r="U28" s="106" t="s">
        <v>147</v>
      </c>
      <c r="V28" s="126" t="s">
        <v>37</v>
      </c>
      <c r="W28" s="107" t="s">
        <v>148</v>
      </c>
      <c r="X28" s="129" t="s">
        <v>38</v>
      </c>
      <c r="Y28" s="129" t="s">
        <v>23</v>
      </c>
      <c r="Z28" s="130" t="s">
        <v>145</v>
      </c>
      <c r="AA28" s="128" t="s">
        <v>237</v>
      </c>
      <c r="AB28" s="123"/>
      <c r="AC28" s="35">
        <v>1750</v>
      </c>
      <c r="AD28" s="35">
        <v>3542</v>
      </c>
      <c r="AE28" s="35">
        <v>5255</v>
      </c>
      <c r="AF28" s="74">
        <v>11043</v>
      </c>
      <c r="AG28" s="74">
        <v>12844</v>
      </c>
      <c r="AH28" s="74">
        <v>14724</v>
      </c>
      <c r="AI28" s="74">
        <v>20555</v>
      </c>
      <c r="AJ28" s="74">
        <v>22509</v>
      </c>
      <c r="AK28" s="121">
        <v>23319</v>
      </c>
      <c r="AL28" s="124" t="str">
        <f t="shared" si="0"/>
        <v>2:33:19</v>
      </c>
      <c r="AM28" s="97"/>
      <c r="AN28" s="49"/>
      <c r="AO28" s="48"/>
      <c r="AP28" s="106" t="s">
        <v>149</v>
      </c>
    </row>
    <row r="29" spans="1:42" s="23" customFormat="1" ht="26.25" customHeight="1">
      <c r="A29" s="34">
        <v>17</v>
      </c>
      <c r="B29" s="101">
        <v>51</v>
      </c>
      <c r="C29" s="49" t="s">
        <v>225</v>
      </c>
      <c r="D29" s="35">
        <v>1702</v>
      </c>
      <c r="E29" s="35">
        <v>27</v>
      </c>
      <c r="F29" s="35">
        <v>3501</v>
      </c>
      <c r="G29" s="35">
        <v>26</v>
      </c>
      <c r="H29" s="35">
        <v>5147</v>
      </c>
      <c r="I29" s="74">
        <v>22</v>
      </c>
      <c r="J29" s="74">
        <v>10935</v>
      </c>
      <c r="K29" s="74">
        <v>24</v>
      </c>
      <c r="L29" s="74">
        <v>12738</v>
      </c>
      <c r="M29" s="74">
        <v>22</v>
      </c>
      <c r="N29" s="74">
        <v>14608</v>
      </c>
      <c r="O29" s="74">
        <v>18</v>
      </c>
      <c r="P29" s="74">
        <v>20546</v>
      </c>
      <c r="Q29" s="74">
        <v>16</v>
      </c>
      <c r="R29" s="74">
        <v>22519</v>
      </c>
      <c r="S29" s="74">
        <v>17</v>
      </c>
      <c r="T29" s="35"/>
      <c r="U29" s="102" t="s">
        <v>156</v>
      </c>
      <c r="V29" s="125"/>
      <c r="W29" s="99" t="s">
        <v>157</v>
      </c>
      <c r="X29" s="98" t="s">
        <v>38</v>
      </c>
      <c r="Y29" s="98" t="s">
        <v>42</v>
      </c>
      <c r="Z29" s="103" t="s">
        <v>158</v>
      </c>
      <c r="AA29" s="103" t="s">
        <v>159</v>
      </c>
      <c r="AB29" s="123"/>
      <c r="AC29" s="35">
        <v>1702</v>
      </c>
      <c r="AD29" s="35">
        <v>3501</v>
      </c>
      <c r="AE29" s="35">
        <v>5147</v>
      </c>
      <c r="AF29" s="74">
        <v>10935</v>
      </c>
      <c r="AG29" s="74">
        <v>12738</v>
      </c>
      <c r="AH29" s="74">
        <v>14608</v>
      </c>
      <c r="AI29" s="74">
        <v>20546</v>
      </c>
      <c r="AJ29" s="74">
        <v>22519</v>
      </c>
      <c r="AK29" s="121">
        <v>23337</v>
      </c>
      <c r="AL29" s="124" t="str">
        <f t="shared" si="0"/>
        <v>2:33:37</v>
      </c>
      <c r="AM29" s="97"/>
      <c r="AN29" s="49"/>
      <c r="AO29" s="48"/>
      <c r="AP29" s="103" t="s">
        <v>160</v>
      </c>
    </row>
    <row r="30" spans="1:42" s="23" customFormat="1" ht="26.25" customHeight="1">
      <c r="A30" s="34">
        <v>18</v>
      </c>
      <c r="B30" s="101">
        <v>83</v>
      </c>
      <c r="C30" s="49" t="s">
        <v>225</v>
      </c>
      <c r="D30" s="35">
        <v>1749</v>
      </c>
      <c r="E30" s="35">
        <v>32</v>
      </c>
      <c r="F30" s="35">
        <v>3529</v>
      </c>
      <c r="G30" s="35">
        <v>30</v>
      </c>
      <c r="H30" s="35">
        <v>5401</v>
      </c>
      <c r="I30" s="74">
        <v>35</v>
      </c>
      <c r="J30" s="74">
        <v>11144</v>
      </c>
      <c r="K30" s="74">
        <v>35</v>
      </c>
      <c r="L30" s="74">
        <v>12923</v>
      </c>
      <c r="M30" s="74">
        <v>29</v>
      </c>
      <c r="N30" s="74">
        <v>14724</v>
      </c>
      <c r="O30" s="74">
        <v>20</v>
      </c>
      <c r="P30" s="74">
        <v>20625</v>
      </c>
      <c r="Q30" s="74">
        <v>18</v>
      </c>
      <c r="R30" s="74">
        <v>22645</v>
      </c>
      <c r="S30" s="74">
        <v>18</v>
      </c>
      <c r="T30" s="35"/>
      <c r="U30" s="102" t="s">
        <v>54</v>
      </c>
      <c r="V30" s="125"/>
      <c r="W30" s="99" t="s">
        <v>243</v>
      </c>
      <c r="X30" s="98" t="s">
        <v>38</v>
      </c>
      <c r="Y30" s="98" t="s">
        <v>23</v>
      </c>
      <c r="Z30" s="103" t="s">
        <v>49</v>
      </c>
      <c r="AA30" s="103" t="s">
        <v>37</v>
      </c>
      <c r="AB30" s="123"/>
      <c r="AC30" s="35">
        <v>1749</v>
      </c>
      <c r="AD30" s="35">
        <v>3529</v>
      </c>
      <c r="AE30" s="35">
        <v>5401</v>
      </c>
      <c r="AF30" s="74">
        <v>11144</v>
      </c>
      <c r="AG30" s="74">
        <v>12923</v>
      </c>
      <c r="AH30" s="74">
        <v>14724</v>
      </c>
      <c r="AI30" s="74">
        <v>20625</v>
      </c>
      <c r="AJ30" s="74">
        <v>22645</v>
      </c>
      <c r="AK30" s="121">
        <v>23537</v>
      </c>
      <c r="AL30" s="124" t="str">
        <f t="shared" si="0"/>
        <v>2:35:37</v>
      </c>
      <c r="AM30" s="97"/>
      <c r="AN30" s="49"/>
      <c r="AO30" s="48"/>
      <c r="AP30" s="103" t="s">
        <v>65</v>
      </c>
    </row>
    <row r="31" spans="1:42" s="23" customFormat="1" ht="26.25" customHeight="1">
      <c r="A31" s="34">
        <v>19</v>
      </c>
      <c r="B31" s="101">
        <v>58</v>
      </c>
      <c r="C31" s="49" t="s">
        <v>225</v>
      </c>
      <c r="D31" s="35">
        <v>1625</v>
      </c>
      <c r="E31" s="35">
        <v>14</v>
      </c>
      <c r="F31" s="35">
        <v>3418</v>
      </c>
      <c r="G31" s="35">
        <v>20</v>
      </c>
      <c r="H31" s="35">
        <v>5150</v>
      </c>
      <c r="I31" s="74">
        <v>24</v>
      </c>
      <c r="J31" s="74">
        <v>11015</v>
      </c>
      <c r="K31" s="74">
        <v>27</v>
      </c>
      <c r="L31" s="74">
        <v>12858</v>
      </c>
      <c r="M31" s="74">
        <v>27</v>
      </c>
      <c r="N31" s="74">
        <v>14757</v>
      </c>
      <c r="O31" s="74">
        <v>22</v>
      </c>
      <c r="P31" s="74">
        <v>20731</v>
      </c>
      <c r="Q31" s="74">
        <v>19</v>
      </c>
      <c r="R31" s="74">
        <v>22729</v>
      </c>
      <c r="S31" s="74">
        <v>19</v>
      </c>
      <c r="T31" s="35"/>
      <c r="U31" s="102" t="s">
        <v>183</v>
      </c>
      <c r="V31" s="125"/>
      <c r="W31" s="99" t="s">
        <v>184</v>
      </c>
      <c r="X31" s="98" t="s">
        <v>38</v>
      </c>
      <c r="Y31" s="98" t="s">
        <v>42</v>
      </c>
      <c r="Z31" s="103" t="s">
        <v>185</v>
      </c>
      <c r="AA31" s="103" t="s">
        <v>186</v>
      </c>
      <c r="AB31" s="123"/>
      <c r="AC31" s="35">
        <v>1625</v>
      </c>
      <c r="AD31" s="35">
        <v>3418</v>
      </c>
      <c r="AE31" s="35">
        <v>5150</v>
      </c>
      <c r="AF31" s="74">
        <v>11015</v>
      </c>
      <c r="AG31" s="74">
        <v>12858</v>
      </c>
      <c r="AH31" s="74">
        <v>14757</v>
      </c>
      <c r="AI31" s="74">
        <v>20731</v>
      </c>
      <c r="AJ31" s="74">
        <v>22729</v>
      </c>
      <c r="AK31" s="121">
        <v>23623</v>
      </c>
      <c r="AL31" s="124" t="str">
        <f t="shared" si="0"/>
        <v>2:36:23</v>
      </c>
      <c r="AM31" s="97"/>
      <c r="AN31" s="49"/>
      <c r="AO31" s="48"/>
      <c r="AP31" s="103" t="s">
        <v>187</v>
      </c>
    </row>
    <row r="32" spans="1:43" s="22" customFormat="1" ht="26.25" customHeight="1">
      <c r="A32" s="34">
        <v>20</v>
      </c>
      <c r="B32" s="101">
        <v>92</v>
      </c>
      <c r="C32" s="49" t="s">
        <v>225</v>
      </c>
      <c r="D32" s="35">
        <v>1749</v>
      </c>
      <c r="E32" s="35">
        <v>32</v>
      </c>
      <c r="F32" s="35">
        <v>3534</v>
      </c>
      <c r="G32" s="35">
        <v>32</v>
      </c>
      <c r="H32" s="35">
        <v>5249</v>
      </c>
      <c r="I32" s="74">
        <v>31</v>
      </c>
      <c r="J32" s="74">
        <v>11051</v>
      </c>
      <c r="K32" s="74">
        <v>32</v>
      </c>
      <c r="L32" s="74">
        <v>12929</v>
      </c>
      <c r="M32" s="74">
        <v>30</v>
      </c>
      <c r="N32" s="74">
        <v>14824</v>
      </c>
      <c r="O32" s="74">
        <v>23</v>
      </c>
      <c r="P32" s="74">
        <v>20758</v>
      </c>
      <c r="Q32" s="74">
        <v>20</v>
      </c>
      <c r="R32" s="74">
        <v>22800</v>
      </c>
      <c r="S32" s="74">
        <v>20</v>
      </c>
      <c r="T32" s="35"/>
      <c r="U32" s="102" t="s">
        <v>213</v>
      </c>
      <c r="V32" s="125" t="s">
        <v>37</v>
      </c>
      <c r="W32" s="99" t="s">
        <v>214</v>
      </c>
      <c r="X32" s="98" t="s">
        <v>38</v>
      </c>
      <c r="Y32" s="98" t="s">
        <v>23</v>
      </c>
      <c r="Z32" s="103" t="s">
        <v>145</v>
      </c>
      <c r="AA32" s="105" t="s">
        <v>238</v>
      </c>
      <c r="AB32" s="123"/>
      <c r="AC32" s="35">
        <v>1749</v>
      </c>
      <c r="AD32" s="35">
        <v>3534</v>
      </c>
      <c r="AE32" s="35">
        <v>5249</v>
      </c>
      <c r="AF32" s="74">
        <v>11051</v>
      </c>
      <c r="AG32" s="74">
        <v>12929</v>
      </c>
      <c r="AH32" s="74">
        <v>14824</v>
      </c>
      <c r="AI32" s="74">
        <v>20758</v>
      </c>
      <c r="AJ32" s="74">
        <v>22800</v>
      </c>
      <c r="AK32" s="121">
        <v>23636</v>
      </c>
      <c r="AL32" s="124" t="str">
        <f t="shared" si="0"/>
        <v>2:36:36</v>
      </c>
      <c r="AM32" s="97"/>
      <c r="AN32" s="49"/>
      <c r="AO32" s="48"/>
      <c r="AP32" s="103" t="s">
        <v>215</v>
      </c>
      <c r="AQ32" s="24"/>
    </row>
    <row r="33" spans="1:43" s="23" customFormat="1" ht="26.25" customHeight="1">
      <c r="A33" s="34">
        <v>21</v>
      </c>
      <c r="B33" s="101">
        <v>70</v>
      </c>
      <c r="C33" s="49" t="s">
        <v>225</v>
      </c>
      <c r="D33" s="35">
        <v>1730</v>
      </c>
      <c r="E33" s="35">
        <v>29</v>
      </c>
      <c r="F33" s="35">
        <v>3515</v>
      </c>
      <c r="G33" s="35">
        <v>29</v>
      </c>
      <c r="H33" s="35">
        <v>5235</v>
      </c>
      <c r="I33" s="74">
        <v>30</v>
      </c>
      <c r="J33" s="74">
        <v>11049</v>
      </c>
      <c r="K33" s="74">
        <v>31</v>
      </c>
      <c r="L33" s="74">
        <v>12946</v>
      </c>
      <c r="M33" s="74">
        <v>31</v>
      </c>
      <c r="N33" s="74">
        <v>15020</v>
      </c>
      <c r="O33" s="74">
        <v>26</v>
      </c>
      <c r="P33" s="74">
        <v>21209</v>
      </c>
      <c r="Q33" s="74">
        <v>22</v>
      </c>
      <c r="R33" s="74">
        <v>23458</v>
      </c>
      <c r="S33" s="74">
        <v>21</v>
      </c>
      <c r="T33" s="35"/>
      <c r="U33" s="102" t="s">
        <v>200</v>
      </c>
      <c r="V33" s="125"/>
      <c r="W33" s="99" t="s">
        <v>201</v>
      </c>
      <c r="X33" s="98" t="s">
        <v>38</v>
      </c>
      <c r="Y33" s="98" t="s">
        <v>23</v>
      </c>
      <c r="Z33" s="103" t="s">
        <v>202</v>
      </c>
      <c r="AA33" s="103" t="s">
        <v>203</v>
      </c>
      <c r="AB33" s="123"/>
      <c r="AC33" s="35">
        <v>1730</v>
      </c>
      <c r="AD33" s="35">
        <v>3515</v>
      </c>
      <c r="AE33" s="35">
        <v>5235</v>
      </c>
      <c r="AF33" s="74">
        <v>11049</v>
      </c>
      <c r="AG33" s="74">
        <v>12946</v>
      </c>
      <c r="AH33" s="74">
        <v>15020</v>
      </c>
      <c r="AI33" s="74">
        <v>21209</v>
      </c>
      <c r="AJ33" s="74">
        <v>23458</v>
      </c>
      <c r="AK33" s="121">
        <v>24423</v>
      </c>
      <c r="AL33" s="124" t="str">
        <f t="shared" si="0"/>
        <v>2:44:23</v>
      </c>
      <c r="AM33" s="97"/>
      <c r="AN33" s="49"/>
      <c r="AO33" s="48"/>
      <c r="AP33" s="103" t="s">
        <v>204</v>
      </c>
      <c r="AQ33" s="25"/>
    </row>
    <row r="34" spans="1:43" s="22" customFormat="1" ht="20.25" customHeight="1">
      <c r="A34" s="34">
        <v>22</v>
      </c>
      <c r="B34" s="101">
        <v>59</v>
      </c>
      <c r="C34" s="49" t="s">
        <v>225</v>
      </c>
      <c r="D34" s="35">
        <v>1730</v>
      </c>
      <c r="E34" s="35">
        <v>29</v>
      </c>
      <c r="F34" s="35">
        <v>3534</v>
      </c>
      <c r="G34" s="35">
        <v>32</v>
      </c>
      <c r="H34" s="35">
        <v>5249</v>
      </c>
      <c r="I34" s="74">
        <v>31</v>
      </c>
      <c r="J34" s="74">
        <v>11115</v>
      </c>
      <c r="K34" s="74">
        <v>33</v>
      </c>
      <c r="L34" s="74">
        <v>13107</v>
      </c>
      <c r="M34" s="74">
        <v>32</v>
      </c>
      <c r="N34" s="74">
        <v>15101</v>
      </c>
      <c r="O34" s="74">
        <v>27</v>
      </c>
      <c r="P34" s="74">
        <v>21209</v>
      </c>
      <c r="Q34" s="74">
        <v>22</v>
      </c>
      <c r="R34" s="74">
        <v>23610</v>
      </c>
      <c r="S34" s="74">
        <v>22</v>
      </c>
      <c r="T34" s="35"/>
      <c r="U34" s="102" t="s">
        <v>191</v>
      </c>
      <c r="V34" s="125"/>
      <c r="W34" s="99" t="s">
        <v>192</v>
      </c>
      <c r="X34" s="98" t="s">
        <v>38</v>
      </c>
      <c r="Y34" s="98" t="s">
        <v>23</v>
      </c>
      <c r="Z34" s="103" t="s">
        <v>90</v>
      </c>
      <c r="AA34" s="103" t="s">
        <v>91</v>
      </c>
      <c r="AB34" s="123"/>
      <c r="AC34" s="35">
        <v>1730</v>
      </c>
      <c r="AD34" s="35">
        <v>3534</v>
      </c>
      <c r="AE34" s="35">
        <v>5249</v>
      </c>
      <c r="AF34" s="74">
        <v>11115</v>
      </c>
      <c r="AG34" s="74">
        <v>13107</v>
      </c>
      <c r="AH34" s="74">
        <v>15101</v>
      </c>
      <c r="AI34" s="74">
        <v>21209</v>
      </c>
      <c r="AJ34" s="74">
        <v>23610</v>
      </c>
      <c r="AK34" s="121">
        <v>24539</v>
      </c>
      <c r="AL34" s="124" t="str">
        <f t="shared" si="0"/>
        <v>2:45:39</v>
      </c>
      <c r="AM34" s="97"/>
      <c r="AN34" s="49"/>
      <c r="AO34" s="48"/>
      <c r="AP34" s="103" t="s">
        <v>193</v>
      </c>
      <c r="AQ34" s="21"/>
    </row>
    <row r="35" spans="1:42" s="23" customFormat="1" ht="20.25" customHeight="1">
      <c r="A35" s="34">
        <v>23</v>
      </c>
      <c r="B35" s="126">
        <v>79</v>
      </c>
      <c r="C35" s="49" t="s">
        <v>226</v>
      </c>
      <c r="D35" s="35">
        <v>1835</v>
      </c>
      <c r="E35" s="35">
        <v>42</v>
      </c>
      <c r="F35" s="35">
        <v>3836</v>
      </c>
      <c r="G35" s="35">
        <v>41</v>
      </c>
      <c r="H35" s="35">
        <v>5737</v>
      </c>
      <c r="I35" s="74">
        <v>40</v>
      </c>
      <c r="J35" s="74">
        <v>11638</v>
      </c>
      <c r="K35" s="74">
        <v>40</v>
      </c>
      <c r="L35" s="74">
        <v>13544</v>
      </c>
      <c r="M35" s="74">
        <v>33</v>
      </c>
      <c r="N35" s="74">
        <v>15322</v>
      </c>
      <c r="O35" s="74">
        <v>28</v>
      </c>
      <c r="P35" s="74">
        <v>21532</v>
      </c>
      <c r="Q35" s="74">
        <v>24</v>
      </c>
      <c r="R35" s="74">
        <v>23652</v>
      </c>
      <c r="S35" s="74">
        <v>23</v>
      </c>
      <c r="T35" s="35"/>
      <c r="U35" s="106" t="s">
        <v>129</v>
      </c>
      <c r="V35" s="126"/>
      <c r="W35" s="107" t="s">
        <v>130</v>
      </c>
      <c r="X35" s="129" t="s">
        <v>38</v>
      </c>
      <c r="Y35" s="129" t="s">
        <v>23</v>
      </c>
      <c r="Z35" s="130" t="s">
        <v>56</v>
      </c>
      <c r="AA35" s="106" t="s">
        <v>131</v>
      </c>
      <c r="AB35" s="123"/>
      <c r="AC35" s="35">
        <v>1835</v>
      </c>
      <c r="AD35" s="35">
        <v>3836</v>
      </c>
      <c r="AE35" s="35">
        <v>5737</v>
      </c>
      <c r="AF35" s="74">
        <v>11638</v>
      </c>
      <c r="AG35" s="74">
        <v>13544</v>
      </c>
      <c r="AH35" s="74">
        <v>15322</v>
      </c>
      <c r="AI35" s="74">
        <v>21532</v>
      </c>
      <c r="AJ35" s="74">
        <v>23652</v>
      </c>
      <c r="AK35" s="121">
        <v>24603</v>
      </c>
      <c r="AL35" s="124" t="str">
        <f t="shared" si="0"/>
        <v>2:46:03</v>
      </c>
      <c r="AM35" s="97"/>
      <c r="AN35" s="49"/>
      <c r="AO35" s="48"/>
      <c r="AP35" s="106" t="s">
        <v>132</v>
      </c>
    </row>
    <row r="36" spans="1:42" s="23" customFormat="1" ht="26.25" customHeight="1">
      <c r="A36" s="34">
        <v>24</v>
      </c>
      <c r="B36" s="100">
        <v>68</v>
      </c>
      <c r="C36" s="49" t="s">
        <v>226</v>
      </c>
      <c r="D36" s="35">
        <v>1829</v>
      </c>
      <c r="E36" s="35">
        <v>40</v>
      </c>
      <c r="F36" s="35">
        <v>3809</v>
      </c>
      <c r="G36" s="35">
        <v>39</v>
      </c>
      <c r="H36" s="35">
        <v>5730</v>
      </c>
      <c r="I36" s="74">
        <v>38</v>
      </c>
      <c r="J36" s="74">
        <v>11625</v>
      </c>
      <c r="K36" s="74">
        <v>38</v>
      </c>
      <c r="L36" s="74">
        <v>13544</v>
      </c>
      <c r="M36" s="74">
        <v>33</v>
      </c>
      <c r="N36" s="74">
        <v>15523</v>
      </c>
      <c r="O36" s="74">
        <v>29</v>
      </c>
      <c r="P36" s="74">
        <v>21623</v>
      </c>
      <c r="Q36" s="74">
        <v>25</v>
      </c>
      <c r="R36" s="74">
        <v>23946</v>
      </c>
      <c r="S36" s="74">
        <v>24</v>
      </c>
      <c r="T36" s="35"/>
      <c r="U36" s="127" t="s">
        <v>112</v>
      </c>
      <c r="V36" s="100"/>
      <c r="W36" s="131" t="s">
        <v>113</v>
      </c>
      <c r="X36" s="132" t="s">
        <v>38</v>
      </c>
      <c r="Y36" s="132" t="s">
        <v>41</v>
      </c>
      <c r="Z36" s="133" t="s">
        <v>114</v>
      </c>
      <c r="AA36" s="134" t="s">
        <v>242</v>
      </c>
      <c r="AB36" s="123"/>
      <c r="AC36" s="35">
        <v>1829</v>
      </c>
      <c r="AD36" s="35">
        <v>3809</v>
      </c>
      <c r="AE36" s="35">
        <v>5730</v>
      </c>
      <c r="AF36" s="74">
        <v>11625</v>
      </c>
      <c r="AG36" s="74">
        <v>13544</v>
      </c>
      <c r="AH36" s="74">
        <v>15523</v>
      </c>
      <c r="AI36" s="74">
        <v>21623</v>
      </c>
      <c r="AJ36" s="74">
        <v>23946</v>
      </c>
      <c r="AK36" s="121">
        <v>25048</v>
      </c>
      <c r="AL36" s="124" t="str">
        <f t="shared" si="0"/>
        <v>2:50:48</v>
      </c>
      <c r="AM36" s="97"/>
      <c r="AN36" s="49"/>
      <c r="AO36" s="48"/>
      <c r="AP36" s="127" t="s">
        <v>115</v>
      </c>
    </row>
    <row r="37" spans="1:43" s="23" customFormat="1" ht="26.25" customHeight="1">
      <c r="A37" s="34">
        <v>25</v>
      </c>
      <c r="B37" s="101">
        <v>72</v>
      </c>
      <c r="C37" s="49" t="s">
        <v>225</v>
      </c>
      <c r="D37" s="35">
        <v>1824</v>
      </c>
      <c r="E37" s="35">
        <v>38</v>
      </c>
      <c r="F37" s="35">
        <v>3809</v>
      </c>
      <c r="G37" s="35">
        <v>39</v>
      </c>
      <c r="H37" s="35">
        <v>5730</v>
      </c>
      <c r="I37" s="74">
        <v>38</v>
      </c>
      <c r="J37" s="74">
        <v>11638</v>
      </c>
      <c r="K37" s="74">
        <v>39</v>
      </c>
      <c r="L37" s="74">
        <v>13617</v>
      </c>
      <c r="M37" s="74">
        <v>35</v>
      </c>
      <c r="N37" s="74">
        <v>15553</v>
      </c>
      <c r="O37" s="74">
        <v>30</v>
      </c>
      <c r="P37" s="74">
        <v>21730</v>
      </c>
      <c r="Q37" s="74">
        <v>26</v>
      </c>
      <c r="R37" s="74">
        <v>24032</v>
      </c>
      <c r="S37" s="74">
        <v>25</v>
      </c>
      <c r="T37" s="35"/>
      <c r="U37" s="102" t="s">
        <v>197</v>
      </c>
      <c r="V37" s="125"/>
      <c r="W37" s="99" t="s">
        <v>198</v>
      </c>
      <c r="X37" s="98">
        <v>1</v>
      </c>
      <c r="Y37" s="98" t="s">
        <v>44</v>
      </c>
      <c r="Z37" s="103" t="s">
        <v>99</v>
      </c>
      <c r="AA37" s="103" t="s">
        <v>45</v>
      </c>
      <c r="AB37" s="123"/>
      <c r="AC37" s="35">
        <v>1824</v>
      </c>
      <c r="AD37" s="35">
        <v>3809</v>
      </c>
      <c r="AE37" s="35">
        <v>5730</v>
      </c>
      <c r="AF37" s="74">
        <v>11638</v>
      </c>
      <c r="AG37" s="74">
        <v>13617</v>
      </c>
      <c r="AH37" s="74">
        <v>15553</v>
      </c>
      <c r="AI37" s="74">
        <v>21730</v>
      </c>
      <c r="AJ37" s="74">
        <v>24032</v>
      </c>
      <c r="AK37" s="121">
        <v>25108</v>
      </c>
      <c r="AL37" s="124" t="str">
        <f t="shared" si="0"/>
        <v>2:51:08</v>
      </c>
      <c r="AM37" s="97"/>
      <c r="AN37" s="49"/>
      <c r="AO37" s="48"/>
      <c r="AP37" s="103" t="s">
        <v>199</v>
      </c>
      <c r="AQ37" s="25"/>
    </row>
    <row r="38" spans="1:42" s="23" customFormat="1" ht="26.25" customHeight="1">
      <c r="A38" s="34">
        <v>26</v>
      </c>
      <c r="B38" s="101">
        <v>65</v>
      </c>
      <c r="C38" s="49" t="s">
        <v>225</v>
      </c>
      <c r="D38" s="35">
        <v>1829</v>
      </c>
      <c r="E38" s="35">
        <v>40</v>
      </c>
      <c r="F38" s="35">
        <v>3836</v>
      </c>
      <c r="G38" s="35">
        <v>41</v>
      </c>
      <c r="H38" s="35">
        <v>5737</v>
      </c>
      <c r="I38" s="74">
        <v>40</v>
      </c>
      <c r="J38" s="74">
        <v>11644</v>
      </c>
      <c r="K38" s="74">
        <v>41</v>
      </c>
      <c r="L38" s="74">
        <v>13621</v>
      </c>
      <c r="M38" s="74">
        <v>37</v>
      </c>
      <c r="N38" s="74">
        <v>15928</v>
      </c>
      <c r="O38" s="74">
        <v>33</v>
      </c>
      <c r="P38" s="74">
        <v>22238</v>
      </c>
      <c r="Q38" s="74">
        <v>28</v>
      </c>
      <c r="R38" s="74">
        <v>24650</v>
      </c>
      <c r="S38" s="74">
        <v>26</v>
      </c>
      <c r="T38" s="35"/>
      <c r="U38" s="102" t="s">
        <v>161</v>
      </c>
      <c r="V38" s="125"/>
      <c r="W38" s="99" t="s">
        <v>162</v>
      </c>
      <c r="X38" s="98" t="s">
        <v>38</v>
      </c>
      <c r="Y38" s="98"/>
      <c r="Z38" s="103" t="s">
        <v>163</v>
      </c>
      <c r="AA38" s="104" t="s">
        <v>164</v>
      </c>
      <c r="AB38" s="123"/>
      <c r="AC38" s="35">
        <v>1829</v>
      </c>
      <c r="AD38" s="35">
        <v>3836</v>
      </c>
      <c r="AE38" s="35">
        <v>5737</v>
      </c>
      <c r="AF38" s="74">
        <v>11644</v>
      </c>
      <c r="AG38" s="74">
        <v>13621</v>
      </c>
      <c r="AH38" s="74">
        <v>15928</v>
      </c>
      <c r="AI38" s="74">
        <v>22238</v>
      </c>
      <c r="AJ38" s="74">
        <v>24650</v>
      </c>
      <c r="AK38" s="121">
        <v>25809</v>
      </c>
      <c r="AL38" s="124" t="str">
        <f t="shared" si="0"/>
        <v>2:58:09</v>
      </c>
      <c r="AM38" s="97"/>
      <c r="AN38" s="49"/>
      <c r="AO38" s="48"/>
      <c r="AP38" s="103" t="s">
        <v>165</v>
      </c>
    </row>
    <row r="39" spans="1:43" s="23" customFormat="1" ht="21.75" customHeight="1">
      <c r="A39" s="34">
        <v>27</v>
      </c>
      <c r="B39" s="101">
        <v>80</v>
      </c>
      <c r="C39" s="49" t="s">
        <v>225</v>
      </c>
      <c r="D39" s="35">
        <v>1752</v>
      </c>
      <c r="E39" s="35">
        <v>35</v>
      </c>
      <c r="F39" s="35">
        <v>3743</v>
      </c>
      <c r="G39" s="35">
        <v>38</v>
      </c>
      <c r="H39" s="35">
        <v>5652</v>
      </c>
      <c r="I39" s="74">
        <v>37</v>
      </c>
      <c r="J39" s="74">
        <v>11618</v>
      </c>
      <c r="K39" s="74">
        <v>36</v>
      </c>
      <c r="L39" s="74">
        <v>13625</v>
      </c>
      <c r="M39" s="74">
        <v>38</v>
      </c>
      <c r="N39" s="74">
        <v>15801</v>
      </c>
      <c r="O39" s="74">
        <v>32</v>
      </c>
      <c r="P39" s="74">
        <v>22153</v>
      </c>
      <c r="Q39" s="74">
        <v>27</v>
      </c>
      <c r="R39" s="74">
        <v>24837</v>
      </c>
      <c r="S39" s="74">
        <v>27</v>
      </c>
      <c r="T39" s="35"/>
      <c r="U39" s="102" t="s">
        <v>209</v>
      </c>
      <c r="V39" s="125"/>
      <c r="W39" s="99" t="s">
        <v>210</v>
      </c>
      <c r="X39" s="98">
        <v>1</v>
      </c>
      <c r="Y39" s="98" t="s">
        <v>23</v>
      </c>
      <c r="Z39" s="103" t="s">
        <v>56</v>
      </c>
      <c r="AA39" s="103" t="s">
        <v>211</v>
      </c>
      <c r="AB39" s="123"/>
      <c r="AC39" s="35">
        <v>1752</v>
      </c>
      <c r="AD39" s="35">
        <v>3743</v>
      </c>
      <c r="AE39" s="35">
        <v>5652</v>
      </c>
      <c r="AF39" s="74">
        <v>11618</v>
      </c>
      <c r="AG39" s="74">
        <v>13625</v>
      </c>
      <c r="AH39" s="74">
        <v>15801</v>
      </c>
      <c r="AI39" s="74">
        <v>22153</v>
      </c>
      <c r="AJ39" s="74">
        <v>24837</v>
      </c>
      <c r="AK39" s="121">
        <v>30206</v>
      </c>
      <c r="AL39" s="124" t="str">
        <f t="shared" si="0"/>
        <v>3:02:06</v>
      </c>
      <c r="AM39" s="97"/>
      <c r="AN39" s="49"/>
      <c r="AO39" s="48"/>
      <c r="AP39" s="103" t="s">
        <v>132</v>
      </c>
      <c r="AQ39" s="25"/>
    </row>
    <row r="40" spans="1:42" s="23" customFormat="1" ht="21.75" customHeight="1">
      <c r="A40" s="34"/>
      <c r="B40" s="101">
        <v>56</v>
      </c>
      <c r="C40" s="49" t="s">
        <v>225</v>
      </c>
      <c r="D40" s="35">
        <v>1642</v>
      </c>
      <c r="E40" s="35">
        <v>22</v>
      </c>
      <c r="F40" s="35">
        <v>3452</v>
      </c>
      <c r="G40" s="35">
        <v>24</v>
      </c>
      <c r="H40" s="35">
        <v>5207</v>
      </c>
      <c r="I40" s="74">
        <v>25</v>
      </c>
      <c r="J40" s="74">
        <v>11016</v>
      </c>
      <c r="K40" s="74">
        <v>28</v>
      </c>
      <c r="L40" s="74">
        <v>12912</v>
      </c>
      <c r="M40" s="74">
        <v>28</v>
      </c>
      <c r="N40" s="74">
        <v>14848</v>
      </c>
      <c r="O40" s="74">
        <v>25</v>
      </c>
      <c r="P40" s="74">
        <v>21019</v>
      </c>
      <c r="Q40" s="74">
        <v>21</v>
      </c>
      <c r="R40" s="74"/>
      <c r="S40" s="74"/>
      <c r="T40" s="35"/>
      <c r="U40" s="102" t="s">
        <v>166</v>
      </c>
      <c r="V40" s="125"/>
      <c r="W40" s="99" t="s">
        <v>167</v>
      </c>
      <c r="X40" s="98" t="s">
        <v>21</v>
      </c>
      <c r="Y40" s="98" t="s">
        <v>42</v>
      </c>
      <c r="Z40" s="103" t="s">
        <v>168</v>
      </c>
      <c r="AA40" s="103" t="s">
        <v>169</v>
      </c>
      <c r="AB40" s="123"/>
      <c r="AC40" s="35">
        <v>1642</v>
      </c>
      <c r="AD40" s="35">
        <v>3452</v>
      </c>
      <c r="AE40" s="35">
        <v>5207</v>
      </c>
      <c r="AF40" s="74">
        <v>11016</v>
      </c>
      <c r="AG40" s="74">
        <v>12912</v>
      </c>
      <c r="AH40" s="74">
        <v>14848</v>
      </c>
      <c r="AI40" s="74">
        <v>21019</v>
      </c>
      <c r="AJ40" s="121"/>
      <c r="AK40" s="121"/>
      <c r="AL40" s="124" t="s">
        <v>219</v>
      </c>
      <c r="AM40" s="97"/>
      <c r="AN40" s="49"/>
      <c r="AO40" s="48"/>
      <c r="AP40" s="103" t="s">
        <v>218</v>
      </c>
    </row>
    <row r="41" spans="1:42" s="23" customFormat="1" ht="21.75" customHeight="1">
      <c r="A41" s="34"/>
      <c r="B41" s="126">
        <v>57</v>
      </c>
      <c r="C41" s="49" t="s">
        <v>226</v>
      </c>
      <c r="D41" s="35">
        <v>1633</v>
      </c>
      <c r="E41" s="35">
        <v>21</v>
      </c>
      <c r="F41" s="35">
        <v>3334</v>
      </c>
      <c r="G41" s="35">
        <v>11</v>
      </c>
      <c r="H41" s="35">
        <v>4937</v>
      </c>
      <c r="I41" s="74">
        <v>9</v>
      </c>
      <c r="J41" s="74">
        <v>10618</v>
      </c>
      <c r="K41" s="74">
        <v>10</v>
      </c>
      <c r="L41" s="74">
        <v>12326</v>
      </c>
      <c r="M41" s="74">
        <v>9</v>
      </c>
      <c r="N41" s="74">
        <v>14105</v>
      </c>
      <c r="O41" s="74">
        <v>6</v>
      </c>
      <c r="P41" s="74"/>
      <c r="Q41" s="74"/>
      <c r="R41" s="74"/>
      <c r="S41" s="74"/>
      <c r="T41" s="35"/>
      <c r="U41" s="106" t="s">
        <v>83</v>
      </c>
      <c r="V41" s="126"/>
      <c r="W41" s="107" t="s">
        <v>84</v>
      </c>
      <c r="X41" s="129" t="s">
        <v>38</v>
      </c>
      <c r="Y41" s="129" t="s">
        <v>40</v>
      </c>
      <c r="Z41" s="130" t="s">
        <v>85</v>
      </c>
      <c r="AA41" s="106" t="s">
        <v>86</v>
      </c>
      <c r="AB41" s="123"/>
      <c r="AC41" s="35">
        <v>1633</v>
      </c>
      <c r="AD41" s="35">
        <v>3334</v>
      </c>
      <c r="AE41" s="35">
        <v>4937</v>
      </c>
      <c r="AF41" s="74">
        <v>10618</v>
      </c>
      <c r="AG41" s="74">
        <v>12326</v>
      </c>
      <c r="AH41" s="74">
        <v>14105</v>
      </c>
      <c r="AI41" s="35"/>
      <c r="AJ41" s="121"/>
      <c r="AK41" s="121"/>
      <c r="AL41" s="124" t="s">
        <v>219</v>
      </c>
      <c r="AM41" s="97"/>
      <c r="AN41" s="49"/>
      <c r="AO41" s="48"/>
      <c r="AP41" s="106" t="s">
        <v>87</v>
      </c>
    </row>
    <row r="42" spans="1:42" s="22" customFormat="1" ht="21.75" customHeight="1">
      <c r="A42" s="34"/>
      <c r="B42" s="126">
        <v>67</v>
      </c>
      <c r="C42" s="49" t="s">
        <v>226</v>
      </c>
      <c r="D42" s="35">
        <v>1614</v>
      </c>
      <c r="E42" s="35">
        <v>11</v>
      </c>
      <c r="F42" s="35">
        <v>3312</v>
      </c>
      <c r="G42" s="35">
        <v>9</v>
      </c>
      <c r="H42" s="35">
        <v>4937</v>
      </c>
      <c r="I42" s="74">
        <v>9</v>
      </c>
      <c r="J42" s="74">
        <v>10617</v>
      </c>
      <c r="K42" s="74">
        <v>9</v>
      </c>
      <c r="L42" s="74">
        <v>12326</v>
      </c>
      <c r="M42" s="74">
        <v>9</v>
      </c>
      <c r="N42" s="74">
        <v>14106</v>
      </c>
      <c r="O42" s="74">
        <v>7</v>
      </c>
      <c r="P42" s="74"/>
      <c r="Q42" s="74"/>
      <c r="R42" s="74"/>
      <c r="S42" s="74"/>
      <c r="T42" s="35"/>
      <c r="U42" s="106" t="s">
        <v>116</v>
      </c>
      <c r="V42" s="126"/>
      <c r="W42" s="107" t="s">
        <v>117</v>
      </c>
      <c r="X42" s="129" t="s">
        <v>21</v>
      </c>
      <c r="Y42" s="129" t="s">
        <v>217</v>
      </c>
      <c r="Z42" s="130" t="s">
        <v>118</v>
      </c>
      <c r="AA42" s="106" t="s">
        <v>110</v>
      </c>
      <c r="AB42" s="123"/>
      <c r="AC42" s="35">
        <v>1614</v>
      </c>
      <c r="AD42" s="35">
        <v>3312</v>
      </c>
      <c r="AE42" s="35">
        <v>4937</v>
      </c>
      <c r="AF42" s="74">
        <v>10617</v>
      </c>
      <c r="AG42" s="74">
        <v>12326</v>
      </c>
      <c r="AH42" s="74">
        <v>14106</v>
      </c>
      <c r="AI42" s="35"/>
      <c r="AJ42" s="121"/>
      <c r="AK42" s="121"/>
      <c r="AL42" s="124" t="s">
        <v>219</v>
      </c>
      <c r="AM42" s="97"/>
      <c r="AN42" s="49"/>
      <c r="AO42" s="48"/>
      <c r="AP42" s="106" t="s">
        <v>119</v>
      </c>
    </row>
    <row r="43" spans="1:42" s="23" customFormat="1" ht="21.75" customHeight="1">
      <c r="A43" s="34"/>
      <c r="B43" s="101">
        <v>55</v>
      </c>
      <c r="C43" s="49" t="s">
        <v>225</v>
      </c>
      <c r="D43" s="35">
        <v>1627</v>
      </c>
      <c r="E43" s="35">
        <v>16</v>
      </c>
      <c r="F43" s="35">
        <v>3335</v>
      </c>
      <c r="G43" s="35">
        <v>13</v>
      </c>
      <c r="H43" s="35">
        <v>5019</v>
      </c>
      <c r="I43" s="74">
        <v>15</v>
      </c>
      <c r="J43" s="74">
        <v>10805</v>
      </c>
      <c r="K43" s="74">
        <v>15</v>
      </c>
      <c r="L43" s="74">
        <v>12557</v>
      </c>
      <c r="M43" s="74">
        <v>16</v>
      </c>
      <c r="N43" s="74">
        <v>14442</v>
      </c>
      <c r="O43" s="74">
        <v>14</v>
      </c>
      <c r="P43" s="74"/>
      <c r="Q43" s="74"/>
      <c r="R43" s="74"/>
      <c r="S43" s="74"/>
      <c r="T43" s="35"/>
      <c r="U43" s="102" t="s">
        <v>179</v>
      </c>
      <c r="V43" s="125"/>
      <c r="W43" s="99" t="s">
        <v>180</v>
      </c>
      <c r="X43" s="98" t="s">
        <v>21</v>
      </c>
      <c r="Y43" s="98" t="s">
        <v>23</v>
      </c>
      <c r="Z43" s="103" t="s">
        <v>176</v>
      </c>
      <c r="AA43" s="104" t="s">
        <v>181</v>
      </c>
      <c r="AB43" s="123"/>
      <c r="AC43" s="35">
        <v>1627</v>
      </c>
      <c r="AD43" s="35">
        <v>3335</v>
      </c>
      <c r="AE43" s="35">
        <v>5019</v>
      </c>
      <c r="AF43" s="74">
        <v>10805</v>
      </c>
      <c r="AG43" s="74">
        <v>12557</v>
      </c>
      <c r="AH43" s="74">
        <v>14442</v>
      </c>
      <c r="AI43" s="35"/>
      <c r="AJ43" s="121"/>
      <c r="AK43" s="121"/>
      <c r="AL43" s="124" t="s">
        <v>219</v>
      </c>
      <c r="AM43" s="97"/>
      <c r="AN43" s="49"/>
      <c r="AO43" s="48"/>
      <c r="AP43" s="103" t="s">
        <v>182</v>
      </c>
    </row>
    <row r="44" spans="1:42" s="23" customFormat="1" ht="21.75" customHeight="1">
      <c r="A44" s="34"/>
      <c r="B44" s="101">
        <v>73</v>
      </c>
      <c r="C44" s="49" t="s">
        <v>225</v>
      </c>
      <c r="D44" s="35">
        <v>1627</v>
      </c>
      <c r="E44" s="35">
        <v>16</v>
      </c>
      <c r="F44" s="35">
        <v>3404</v>
      </c>
      <c r="G44" s="35">
        <v>18</v>
      </c>
      <c r="H44" s="35">
        <v>5110</v>
      </c>
      <c r="I44" s="74">
        <v>17</v>
      </c>
      <c r="J44" s="74">
        <v>10909</v>
      </c>
      <c r="K44" s="74">
        <v>22</v>
      </c>
      <c r="L44" s="74">
        <v>12722</v>
      </c>
      <c r="M44" s="74">
        <v>20</v>
      </c>
      <c r="N44" s="74">
        <v>14630</v>
      </c>
      <c r="O44" s="74">
        <v>19</v>
      </c>
      <c r="P44" s="74"/>
      <c r="Q44" s="74"/>
      <c r="R44" s="74"/>
      <c r="S44" s="74"/>
      <c r="T44" s="35"/>
      <c r="U44" s="102" t="s">
        <v>194</v>
      </c>
      <c r="V44" s="125"/>
      <c r="W44" s="99" t="s">
        <v>195</v>
      </c>
      <c r="X44" s="98" t="s">
        <v>38</v>
      </c>
      <c r="Y44" s="98" t="s">
        <v>44</v>
      </c>
      <c r="Z44" s="103" t="s">
        <v>99</v>
      </c>
      <c r="AA44" s="103" t="s">
        <v>45</v>
      </c>
      <c r="AB44" s="123"/>
      <c r="AC44" s="35">
        <v>1627</v>
      </c>
      <c r="AD44" s="35">
        <v>3404</v>
      </c>
      <c r="AE44" s="35">
        <v>5110</v>
      </c>
      <c r="AF44" s="74">
        <v>10909</v>
      </c>
      <c r="AG44" s="74">
        <v>12722</v>
      </c>
      <c r="AH44" s="74">
        <v>14630</v>
      </c>
      <c r="AI44" s="35"/>
      <c r="AJ44" s="121"/>
      <c r="AK44" s="121"/>
      <c r="AL44" s="124" t="s">
        <v>219</v>
      </c>
      <c r="AM44" s="97"/>
      <c r="AN44" s="49"/>
      <c r="AO44" s="48"/>
      <c r="AP44" s="103" t="s">
        <v>196</v>
      </c>
    </row>
    <row r="45" spans="1:42" s="23" customFormat="1" ht="21.75" customHeight="1">
      <c r="A45" s="34"/>
      <c r="B45" s="126">
        <v>77</v>
      </c>
      <c r="C45" s="49" t="s">
        <v>226</v>
      </c>
      <c r="D45" s="35">
        <v>1654</v>
      </c>
      <c r="E45" s="35">
        <v>26</v>
      </c>
      <c r="F45" s="35">
        <v>3453</v>
      </c>
      <c r="G45" s="35">
        <v>25</v>
      </c>
      <c r="H45" s="35">
        <v>5207</v>
      </c>
      <c r="I45" s="74">
        <v>25</v>
      </c>
      <c r="J45" s="74">
        <v>11006</v>
      </c>
      <c r="K45" s="74">
        <v>26</v>
      </c>
      <c r="L45" s="74">
        <v>12844</v>
      </c>
      <c r="M45" s="74">
        <v>25</v>
      </c>
      <c r="N45" s="74">
        <v>14824</v>
      </c>
      <c r="O45" s="74">
        <v>23</v>
      </c>
      <c r="P45" s="74"/>
      <c r="Q45" s="74"/>
      <c r="R45" s="74"/>
      <c r="S45" s="74"/>
      <c r="T45" s="35"/>
      <c r="U45" s="106" t="s">
        <v>125</v>
      </c>
      <c r="V45" s="126"/>
      <c r="W45" s="107" t="s">
        <v>126</v>
      </c>
      <c r="X45" s="129" t="s">
        <v>38</v>
      </c>
      <c r="Y45" s="129" t="s">
        <v>40</v>
      </c>
      <c r="Z45" s="130" t="s">
        <v>127</v>
      </c>
      <c r="AA45" s="106" t="s">
        <v>59</v>
      </c>
      <c r="AB45" s="123"/>
      <c r="AC45" s="35">
        <v>1654</v>
      </c>
      <c r="AD45" s="35">
        <v>3453</v>
      </c>
      <c r="AE45" s="35">
        <v>5207</v>
      </c>
      <c r="AF45" s="74">
        <v>11006</v>
      </c>
      <c r="AG45" s="74">
        <v>12844</v>
      </c>
      <c r="AH45" s="74">
        <v>14824</v>
      </c>
      <c r="AI45" s="35"/>
      <c r="AJ45" s="121"/>
      <c r="AK45" s="121"/>
      <c r="AL45" s="124" t="s">
        <v>219</v>
      </c>
      <c r="AM45" s="97"/>
      <c r="AN45" s="49"/>
      <c r="AO45" s="48"/>
      <c r="AP45" s="106" t="s">
        <v>128</v>
      </c>
    </row>
    <row r="46" spans="1:42" s="23" customFormat="1" ht="21.75" customHeight="1">
      <c r="A46" s="34"/>
      <c r="B46" s="126">
        <v>78</v>
      </c>
      <c r="C46" s="49" t="s">
        <v>226</v>
      </c>
      <c r="D46" s="35">
        <v>1854</v>
      </c>
      <c r="E46" s="35">
        <v>43</v>
      </c>
      <c r="F46" s="35">
        <v>3836</v>
      </c>
      <c r="G46" s="35">
        <v>41</v>
      </c>
      <c r="H46" s="35">
        <v>5738</v>
      </c>
      <c r="I46" s="74">
        <v>42</v>
      </c>
      <c r="J46" s="74">
        <v>11644</v>
      </c>
      <c r="K46" s="74">
        <v>41</v>
      </c>
      <c r="L46" s="74">
        <v>13603</v>
      </c>
      <c r="M46" s="74">
        <v>35</v>
      </c>
      <c r="N46" s="74">
        <v>15705</v>
      </c>
      <c r="O46" s="74">
        <v>31</v>
      </c>
      <c r="P46" s="74"/>
      <c r="Q46" s="74"/>
      <c r="R46" s="74"/>
      <c r="S46" s="74"/>
      <c r="T46" s="35"/>
      <c r="U46" s="106" t="s">
        <v>46</v>
      </c>
      <c r="V46" s="126"/>
      <c r="W46" s="107" t="s">
        <v>133</v>
      </c>
      <c r="X46" s="129" t="s">
        <v>38</v>
      </c>
      <c r="Y46" s="129" t="s">
        <v>23</v>
      </c>
      <c r="Z46" s="130" t="s">
        <v>55</v>
      </c>
      <c r="AA46" s="106" t="s">
        <v>134</v>
      </c>
      <c r="AB46" s="123"/>
      <c r="AC46" s="35">
        <v>1854</v>
      </c>
      <c r="AD46" s="35">
        <v>3836</v>
      </c>
      <c r="AE46" s="35">
        <v>5738</v>
      </c>
      <c r="AF46" s="74">
        <v>11644</v>
      </c>
      <c r="AG46" s="74">
        <v>13603</v>
      </c>
      <c r="AH46" s="74">
        <v>15705</v>
      </c>
      <c r="AI46" s="35"/>
      <c r="AJ46" s="121"/>
      <c r="AK46" s="121"/>
      <c r="AL46" s="124" t="s">
        <v>219</v>
      </c>
      <c r="AM46" s="97"/>
      <c r="AN46" s="49"/>
      <c r="AO46" s="48"/>
      <c r="AP46" s="106" t="s">
        <v>67</v>
      </c>
    </row>
    <row r="47" spans="1:42" s="23" customFormat="1" ht="21.75" customHeight="1">
      <c r="A47" s="34"/>
      <c r="B47" s="101">
        <v>54</v>
      </c>
      <c r="C47" s="49" t="s">
        <v>225</v>
      </c>
      <c r="D47" s="35">
        <v>1752</v>
      </c>
      <c r="E47" s="35">
        <v>35</v>
      </c>
      <c r="F47" s="35">
        <v>3715</v>
      </c>
      <c r="G47" s="35">
        <v>37</v>
      </c>
      <c r="H47" s="35">
        <v>5622</v>
      </c>
      <c r="I47" s="74">
        <v>36</v>
      </c>
      <c r="J47" s="74">
        <v>11622</v>
      </c>
      <c r="K47" s="74">
        <v>37</v>
      </c>
      <c r="L47" s="74">
        <v>20325</v>
      </c>
      <c r="M47" s="74">
        <v>39</v>
      </c>
      <c r="N47" s="74">
        <v>20325</v>
      </c>
      <c r="O47" s="74">
        <v>34</v>
      </c>
      <c r="P47" s="74"/>
      <c r="Q47" s="74"/>
      <c r="R47" s="74"/>
      <c r="S47" s="74"/>
      <c r="T47" s="35"/>
      <c r="U47" s="102" t="s">
        <v>174</v>
      </c>
      <c r="V47" s="125"/>
      <c r="W47" s="99" t="s">
        <v>175</v>
      </c>
      <c r="X47" s="98" t="s">
        <v>38</v>
      </c>
      <c r="Y47" s="98" t="s">
        <v>23</v>
      </c>
      <c r="Z47" s="103" t="s">
        <v>176</v>
      </c>
      <c r="AA47" s="103" t="s">
        <v>177</v>
      </c>
      <c r="AB47" s="123"/>
      <c r="AC47" s="35">
        <v>1752</v>
      </c>
      <c r="AD47" s="35">
        <v>3715</v>
      </c>
      <c r="AE47" s="35">
        <v>5622</v>
      </c>
      <c r="AF47" s="74">
        <v>11622</v>
      </c>
      <c r="AG47" s="74">
        <v>20325</v>
      </c>
      <c r="AH47" s="74">
        <v>20325</v>
      </c>
      <c r="AI47" s="35"/>
      <c r="AJ47" s="121"/>
      <c r="AK47" s="121"/>
      <c r="AL47" s="124" t="s">
        <v>219</v>
      </c>
      <c r="AM47" s="97"/>
      <c r="AN47" s="49"/>
      <c r="AO47" s="48"/>
      <c r="AP47" s="103" t="s">
        <v>178</v>
      </c>
    </row>
    <row r="48" spans="1:42" s="23" customFormat="1" ht="21.75" customHeight="1">
      <c r="A48" s="34"/>
      <c r="B48" s="126">
        <v>74</v>
      </c>
      <c r="C48" s="49" t="s">
        <v>226</v>
      </c>
      <c r="D48" s="35">
        <v>1551</v>
      </c>
      <c r="E48" s="35">
        <v>3</v>
      </c>
      <c r="F48" s="35">
        <v>3231</v>
      </c>
      <c r="G48" s="35">
        <v>3</v>
      </c>
      <c r="H48" s="35">
        <v>4826</v>
      </c>
      <c r="I48" s="74">
        <v>3</v>
      </c>
      <c r="J48" s="74">
        <v>10455</v>
      </c>
      <c r="K48" s="74">
        <v>6</v>
      </c>
      <c r="L48" s="74">
        <v>12047</v>
      </c>
      <c r="M48" s="74">
        <v>5</v>
      </c>
      <c r="N48" s="74"/>
      <c r="O48" s="74"/>
      <c r="P48" s="74"/>
      <c r="Q48" s="74"/>
      <c r="R48" s="74"/>
      <c r="S48" s="74"/>
      <c r="T48" s="35"/>
      <c r="U48" s="106" t="s">
        <v>97</v>
      </c>
      <c r="V48" s="126"/>
      <c r="W48" s="107" t="s">
        <v>98</v>
      </c>
      <c r="X48" s="129" t="s">
        <v>24</v>
      </c>
      <c r="Y48" s="129" t="s">
        <v>44</v>
      </c>
      <c r="Z48" s="130" t="s">
        <v>99</v>
      </c>
      <c r="AA48" s="106" t="s">
        <v>100</v>
      </c>
      <c r="AB48" s="123"/>
      <c r="AC48" s="35">
        <v>1551</v>
      </c>
      <c r="AD48" s="35">
        <v>3231</v>
      </c>
      <c r="AE48" s="35">
        <v>4826</v>
      </c>
      <c r="AF48" s="74">
        <v>10455</v>
      </c>
      <c r="AG48" s="74">
        <v>12047</v>
      </c>
      <c r="AH48" s="35"/>
      <c r="AI48" s="35"/>
      <c r="AJ48" s="121"/>
      <c r="AK48" s="121"/>
      <c r="AL48" s="124" t="s">
        <v>219</v>
      </c>
      <c r="AM48" s="97"/>
      <c r="AN48" s="49"/>
      <c r="AO48" s="48"/>
      <c r="AP48" s="106" t="s">
        <v>101</v>
      </c>
    </row>
    <row r="49" spans="1:42" s="23" customFormat="1" ht="26.25" customHeight="1">
      <c r="A49" s="34"/>
      <c r="B49" s="126">
        <v>52</v>
      </c>
      <c r="C49" s="49" t="s">
        <v>226</v>
      </c>
      <c r="D49" s="35">
        <v>1628</v>
      </c>
      <c r="E49" s="35">
        <v>18</v>
      </c>
      <c r="F49" s="35">
        <v>3335</v>
      </c>
      <c r="G49" s="35">
        <v>13</v>
      </c>
      <c r="H49" s="35">
        <v>4937</v>
      </c>
      <c r="I49" s="74">
        <v>9</v>
      </c>
      <c r="J49" s="74">
        <v>10712</v>
      </c>
      <c r="K49" s="74">
        <v>14</v>
      </c>
      <c r="L49" s="74">
        <v>12522</v>
      </c>
      <c r="M49" s="74">
        <v>15</v>
      </c>
      <c r="N49" s="74"/>
      <c r="O49" s="74"/>
      <c r="P49" s="74"/>
      <c r="Q49" s="74"/>
      <c r="R49" s="74"/>
      <c r="S49" s="74"/>
      <c r="T49" s="35"/>
      <c r="U49" s="106" t="s">
        <v>93</v>
      </c>
      <c r="V49" s="126"/>
      <c r="W49" s="107" t="s">
        <v>94</v>
      </c>
      <c r="X49" s="129" t="s">
        <v>21</v>
      </c>
      <c r="Y49" s="129" t="s">
        <v>42</v>
      </c>
      <c r="Z49" s="130" t="s">
        <v>95</v>
      </c>
      <c r="AA49" s="128" t="s">
        <v>240</v>
      </c>
      <c r="AB49" s="123"/>
      <c r="AC49" s="35">
        <v>1628</v>
      </c>
      <c r="AD49" s="35">
        <v>3335</v>
      </c>
      <c r="AE49" s="35">
        <v>4937</v>
      </c>
      <c r="AF49" s="74">
        <v>10712</v>
      </c>
      <c r="AG49" s="74">
        <v>12522</v>
      </c>
      <c r="AH49" s="35"/>
      <c r="AI49" s="35"/>
      <c r="AJ49" s="121"/>
      <c r="AK49" s="121"/>
      <c r="AL49" s="124" t="s">
        <v>219</v>
      </c>
      <c r="AM49" s="97"/>
      <c r="AN49" s="49"/>
      <c r="AO49" s="48"/>
      <c r="AP49" s="106" t="s">
        <v>96</v>
      </c>
    </row>
    <row r="50" spans="1:42" s="23" customFormat="1" ht="21.75" customHeight="1">
      <c r="A50" s="34"/>
      <c r="B50" s="126">
        <v>84</v>
      </c>
      <c r="C50" s="49" t="s">
        <v>226</v>
      </c>
      <c r="D50" s="35">
        <v>1614</v>
      </c>
      <c r="E50" s="35">
        <v>11</v>
      </c>
      <c r="F50" s="35">
        <v>3334</v>
      </c>
      <c r="G50" s="35">
        <v>11</v>
      </c>
      <c r="H50" s="35">
        <v>5019</v>
      </c>
      <c r="I50" s="74">
        <v>15</v>
      </c>
      <c r="J50" s="74">
        <v>10805</v>
      </c>
      <c r="K50" s="74">
        <v>15</v>
      </c>
      <c r="L50" s="74">
        <v>12705</v>
      </c>
      <c r="M50" s="74">
        <v>19</v>
      </c>
      <c r="N50" s="74"/>
      <c r="O50" s="74"/>
      <c r="P50" s="74"/>
      <c r="Q50" s="74"/>
      <c r="R50" s="74"/>
      <c r="S50" s="74"/>
      <c r="T50" s="35"/>
      <c r="U50" s="106" t="s">
        <v>140</v>
      </c>
      <c r="V50" s="126"/>
      <c r="W50" s="107" t="s">
        <v>66</v>
      </c>
      <c r="X50" s="129" t="s">
        <v>38</v>
      </c>
      <c r="Y50" s="129" t="s">
        <v>23</v>
      </c>
      <c r="Z50" s="130" t="s">
        <v>61</v>
      </c>
      <c r="AA50" s="106" t="s">
        <v>45</v>
      </c>
      <c r="AB50" s="123"/>
      <c r="AC50" s="35">
        <v>1614</v>
      </c>
      <c r="AD50" s="35">
        <v>3334</v>
      </c>
      <c r="AE50" s="35">
        <v>5019</v>
      </c>
      <c r="AF50" s="74">
        <v>10805</v>
      </c>
      <c r="AG50" s="74">
        <v>12705</v>
      </c>
      <c r="AH50" s="35"/>
      <c r="AI50" s="35"/>
      <c r="AJ50" s="121"/>
      <c r="AK50" s="121"/>
      <c r="AL50" s="124" t="s">
        <v>219</v>
      </c>
      <c r="AM50" s="97"/>
      <c r="AN50" s="49"/>
      <c r="AO50" s="48"/>
      <c r="AP50" s="106" t="s">
        <v>139</v>
      </c>
    </row>
    <row r="51" spans="1:42" s="23" customFormat="1" ht="21.75" customHeight="1">
      <c r="A51" s="34"/>
      <c r="B51" s="101">
        <v>53</v>
      </c>
      <c r="C51" s="49" t="s">
        <v>225</v>
      </c>
      <c r="D51" s="35">
        <v>1631</v>
      </c>
      <c r="E51" s="35">
        <v>20</v>
      </c>
      <c r="F51" s="35">
        <v>3404</v>
      </c>
      <c r="G51" s="35">
        <v>18</v>
      </c>
      <c r="H51" s="35">
        <v>5110</v>
      </c>
      <c r="I51" s="74">
        <v>17</v>
      </c>
      <c r="J51" s="74">
        <v>10904</v>
      </c>
      <c r="K51" s="74">
        <v>21</v>
      </c>
      <c r="L51" s="74">
        <v>12727</v>
      </c>
      <c r="M51" s="74">
        <v>21</v>
      </c>
      <c r="N51" s="74"/>
      <c r="O51" s="74"/>
      <c r="P51" s="74"/>
      <c r="Q51" s="74"/>
      <c r="R51" s="74"/>
      <c r="S51" s="74"/>
      <c r="T51" s="35"/>
      <c r="U51" s="102" t="s">
        <v>170</v>
      </c>
      <c r="V51" s="125"/>
      <c r="W51" s="99" t="s">
        <v>171</v>
      </c>
      <c r="X51" s="98" t="s">
        <v>21</v>
      </c>
      <c r="Y51" s="98" t="s">
        <v>42</v>
      </c>
      <c r="Z51" s="103" t="s">
        <v>172</v>
      </c>
      <c r="AA51" s="104" t="s">
        <v>239</v>
      </c>
      <c r="AB51" s="123"/>
      <c r="AC51" s="35">
        <v>1631</v>
      </c>
      <c r="AD51" s="35">
        <v>3404</v>
      </c>
      <c r="AE51" s="35">
        <v>5110</v>
      </c>
      <c r="AF51" s="74">
        <v>10904</v>
      </c>
      <c r="AG51" s="74">
        <v>12727</v>
      </c>
      <c r="AH51" s="35"/>
      <c r="AI51" s="35"/>
      <c r="AJ51" s="121"/>
      <c r="AK51" s="121"/>
      <c r="AL51" s="124" t="s">
        <v>219</v>
      </c>
      <c r="AM51" s="97"/>
      <c r="AN51" s="49"/>
      <c r="AO51" s="48"/>
      <c r="AP51" s="103" t="s">
        <v>173</v>
      </c>
    </row>
    <row r="52" spans="1:42" s="23" customFormat="1" ht="18.75" customHeight="1">
      <c r="A52" s="34"/>
      <c r="B52" s="126">
        <v>81</v>
      </c>
      <c r="C52" s="49" t="s">
        <v>226</v>
      </c>
      <c r="D52" s="35">
        <v>1642</v>
      </c>
      <c r="E52" s="35">
        <v>22</v>
      </c>
      <c r="F52" s="35">
        <v>3430</v>
      </c>
      <c r="G52" s="35">
        <v>23</v>
      </c>
      <c r="H52" s="35">
        <v>5133</v>
      </c>
      <c r="I52" s="74">
        <v>19</v>
      </c>
      <c r="J52" s="74">
        <v>10856</v>
      </c>
      <c r="K52" s="74">
        <v>18</v>
      </c>
      <c r="L52" s="74"/>
      <c r="M52" s="74"/>
      <c r="N52" s="74"/>
      <c r="O52" s="74"/>
      <c r="P52" s="74"/>
      <c r="Q52" s="74"/>
      <c r="R52" s="74"/>
      <c r="S52" s="74"/>
      <c r="T52" s="35"/>
      <c r="U52" s="106" t="s">
        <v>50</v>
      </c>
      <c r="V52" s="126"/>
      <c r="W52" s="107" t="s">
        <v>51</v>
      </c>
      <c r="X52" s="129" t="s">
        <v>21</v>
      </c>
      <c r="Y52" s="129" t="s">
        <v>23</v>
      </c>
      <c r="Z52" s="130" t="s">
        <v>49</v>
      </c>
      <c r="AA52" s="128" t="s">
        <v>37</v>
      </c>
      <c r="AB52" s="123"/>
      <c r="AC52" s="35">
        <v>1642</v>
      </c>
      <c r="AD52" s="35">
        <v>3430</v>
      </c>
      <c r="AE52" s="35">
        <v>5133</v>
      </c>
      <c r="AF52" s="74">
        <v>10856</v>
      </c>
      <c r="AG52" s="35"/>
      <c r="AH52" s="35"/>
      <c r="AI52" s="35"/>
      <c r="AJ52" s="121"/>
      <c r="AK52" s="121"/>
      <c r="AL52" s="124" t="s">
        <v>219</v>
      </c>
      <c r="AM52" s="97"/>
      <c r="AN52" s="49"/>
      <c r="AO52" s="48"/>
      <c r="AP52" s="106" t="s">
        <v>64</v>
      </c>
    </row>
    <row r="53" spans="1:42" s="23" customFormat="1" ht="18.75" customHeight="1">
      <c r="A53" s="34"/>
      <c r="B53" s="126">
        <v>85</v>
      </c>
      <c r="C53" s="49" t="s">
        <v>226</v>
      </c>
      <c r="D53" s="35">
        <v>1551</v>
      </c>
      <c r="E53" s="35">
        <v>3</v>
      </c>
      <c r="F53" s="35">
        <v>3419</v>
      </c>
      <c r="G53" s="35">
        <v>21</v>
      </c>
      <c r="H53" s="35">
        <v>5147</v>
      </c>
      <c r="I53" s="74">
        <v>22</v>
      </c>
      <c r="J53" s="74">
        <v>10959</v>
      </c>
      <c r="K53" s="74">
        <v>25</v>
      </c>
      <c r="L53" s="74"/>
      <c r="M53" s="74"/>
      <c r="N53" s="74"/>
      <c r="O53" s="74"/>
      <c r="P53" s="74"/>
      <c r="Q53" s="74"/>
      <c r="R53" s="74"/>
      <c r="S53" s="74"/>
      <c r="T53" s="35"/>
      <c r="U53" s="106" t="s">
        <v>137</v>
      </c>
      <c r="V53" s="126"/>
      <c r="W53" s="107" t="s">
        <v>138</v>
      </c>
      <c r="X53" s="129" t="s">
        <v>38</v>
      </c>
      <c r="Y53" s="129" t="s">
        <v>23</v>
      </c>
      <c r="Z53" s="130" t="s">
        <v>61</v>
      </c>
      <c r="AA53" s="106" t="s">
        <v>45</v>
      </c>
      <c r="AB53" s="123"/>
      <c r="AC53" s="35">
        <v>1551</v>
      </c>
      <c r="AD53" s="35">
        <v>3419</v>
      </c>
      <c r="AE53" s="35">
        <v>5147</v>
      </c>
      <c r="AF53" s="74">
        <v>10959</v>
      </c>
      <c r="AG53" s="35"/>
      <c r="AH53" s="35"/>
      <c r="AI53" s="35"/>
      <c r="AJ53" s="121"/>
      <c r="AK53" s="121"/>
      <c r="AL53" s="124" t="s">
        <v>219</v>
      </c>
      <c r="AM53" s="97"/>
      <c r="AN53" s="49"/>
      <c r="AO53" s="48"/>
      <c r="AP53" s="106" t="s">
        <v>139</v>
      </c>
    </row>
    <row r="54" spans="1:42" s="23" customFormat="1" ht="18.75" customHeight="1">
      <c r="A54" s="34"/>
      <c r="B54" s="126">
        <v>71</v>
      </c>
      <c r="C54" s="49" t="s">
        <v>226</v>
      </c>
      <c r="D54" s="35">
        <v>1559</v>
      </c>
      <c r="E54" s="35">
        <v>9</v>
      </c>
      <c r="F54" s="35">
        <v>3357</v>
      </c>
      <c r="G54" s="35">
        <v>17</v>
      </c>
      <c r="H54" s="35">
        <v>5216</v>
      </c>
      <c r="I54" s="74">
        <v>27</v>
      </c>
      <c r="J54" s="74">
        <v>11135</v>
      </c>
      <c r="K54" s="74">
        <v>34</v>
      </c>
      <c r="L54" s="74"/>
      <c r="M54" s="74"/>
      <c r="N54" s="74"/>
      <c r="O54" s="74"/>
      <c r="P54" s="74"/>
      <c r="Q54" s="74"/>
      <c r="R54" s="74"/>
      <c r="S54" s="74"/>
      <c r="T54" s="35"/>
      <c r="U54" s="106" t="s">
        <v>107</v>
      </c>
      <c r="V54" s="126"/>
      <c r="W54" s="107" t="s">
        <v>108</v>
      </c>
      <c r="X54" s="129" t="s">
        <v>24</v>
      </c>
      <c r="Y54" s="129" t="s">
        <v>40</v>
      </c>
      <c r="Z54" s="130" t="s">
        <v>109</v>
      </c>
      <c r="AA54" s="106" t="s">
        <v>110</v>
      </c>
      <c r="AB54" s="123"/>
      <c r="AC54" s="35">
        <v>1559</v>
      </c>
      <c r="AD54" s="35">
        <v>3357</v>
      </c>
      <c r="AE54" s="35">
        <v>5216</v>
      </c>
      <c r="AF54" s="74">
        <v>11135</v>
      </c>
      <c r="AG54" s="35"/>
      <c r="AH54" s="35"/>
      <c r="AI54" s="35"/>
      <c r="AJ54" s="121"/>
      <c r="AK54" s="121"/>
      <c r="AL54" s="124" t="s">
        <v>219</v>
      </c>
      <c r="AM54" s="97"/>
      <c r="AN54" s="49"/>
      <c r="AO54" s="48"/>
      <c r="AP54" s="106" t="s">
        <v>111</v>
      </c>
    </row>
    <row r="55" spans="1:42" s="23" customFormat="1" ht="18.75" customHeight="1">
      <c r="A55" s="34"/>
      <c r="B55" s="126">
        <v>61</v>
      </c>
      <c r="C55" s="49" t="s">
        <v>226</v>
      </c>
      <c r="D55" s="35">
        <v>1642</v>
      </c>
      <c r="E55" s="35">
        <v>22</v>
      </c>
      <c r="F55" s="35">
        <v>3512</v>
      </c>
      <c r="G55" s="35">
        <v>28</v>
      </c>
      <c r="H55" s="35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35"/>
      <c r="U55" s="106" t="s">
        <v>76</v>
      </c>
      <c r="V55" s="126"/>
      <c r="W55" s="107" t="s">
        <v>77</v>
      </c>
      <c r="X55" s="129" t="s">
        <v>38</v>
      </c>
      <c r="Y55" s="129" t="s">
        <v>216</v>
      </c>
      <c r="Z55" s="130" t="s">
        <v>78</v>
      </c>
      <c r="AA55" s="106"/>
      <c r="AB55" s="123"/>
      <c r="AC55" s="35">
        <v>1642</v>
      </c>
      <c r="AD55" s="35">
        <v>3512</v>
      </c>
      <c r="AE55" s="35"/>
      <c r="AF55" s="35"/>
      <c r="AG55" s="35"/>
      <c r="AH55" s="35"/>
      <c r="AI55" s="35"/>
      <c r="AJ55" s="121"/>
      <c r="AK55" s="121"/>
      <c r="AL55" s="124" t="s">
        <v>219</v>
      </c>
      <c r="AM55" s="97"/>
      <c r="AN55" s="49"/>
      <c r="AO55" s="48"/>
      <c r="AP55" s="106" t="s">
        <v>79</v>
      </c>
    </row>
  </sheetData>
  <printOptions/>
  <pageMargins left="0.52" right="0.28" top="0.22" bottom="0.41" header="0.17" footer="0.18"/>
  <pageSetup horizontalDpi="300" verticalDpi="300" orientation="landscape" paperSize="9" scale="90" r:id="rId2"/>
  <headerFooter alignWithMargins="0">
    <oddFooter>&amp;C&amp;8mail@chuvashia-zavod4.ru&amp;R&amp;9 &amp;D в &amp;T    Страница&amp;"Arial Cyr,полужирный"&amp;P&amp;"Arial Cyr,обычный" (2)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6"/>
  <sheetViews>
    <sheetView zoomScale="75" zoomScaleNormal="75" workbookViewId="0" topLeftCell="A1">
      <selection activeCell="U2" sqref="U2"/>
    </sheetView>
  </sheetViews>
  <sheetFormatPr defaultColWidth="9.00390625" defaultRowHeight="24" customHeight="1"/>
  <cols>
    <col min="1" max="1" width="5.75390625" style="1" customWidth="1"/>
    <col min="2" max="2" width="4.375" style="1" customWidth="1"/>
    <col min="3" max="3" width="25.75390625" style="2" customWidth="1"/>
    <col min="4" max="4" width="19.75390625" style="2" customWidth="1"/>
    <col min="5" max="5" width="7.00390625" style="1" customWidth="1"/>
    <col min="6" max="6" width="2.625" style="1" customWidth="1"/>
    <col min="7" max="7" width="6.625" style="1" customWidth="1"/>
    <col min="8" max="8" width="2.375" style="1" customWidth="1"/>
    <col min="9" max="9" width="7.875" style="1" customWidth="1"/>
    <col min="10" max="10" width="2.75390625" style="1" customWidth="1"/>
    <col min="11" max="11" width="10.875" style="1" customWidth="1"/>
    <col min="12" max="12" width="2.375" style="1" customWidth="1"/>
    <col min="13" max="13" width="9.125" style="1" customWidth="1"/>
    <col min="14" max="14" width="2.375" style="1" customWidth="1"/>
    <col min="15" max="15" width="7.25390625" style="1" customWidth="1"/>
    <col min="16" max="16" width="2.375" style="1" customWidth="1"/>
    <col min="17" max="17" width="10.00390625" style="1" customWidth="1"/>
    <col min="18" max="18" width="3.00390625" style="1" customWidth="1"/>
    <col min="19" max="19" width="9.375" style="1" customWidth="1"/>
    <col min="20" max="20" width="3.375" style="1" customWidth="1"/>
    <col min="21" max="21" width="10.00390625" style="1" customWidth="1"/>
    <col min="22" max="16384" width="9.125" style="2" customWidth="1"/>
  </cols>
  <sheetData>
    <row r="1" spans="1:21" s="7" customFormat="1" ht="19.5" customHeight="1">
      <c r="A1" s="5"/>
      <c r="B1" s="6"/>
      <c r="C1" s="46"/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3" t="s">
        <v>246</v>
      </c>
    </row>
    <row r="2" spans="1:21" s="7" customFormat="1" ht="18" customHeight="1">
      <c r="A2" s="5"/>
      <c r="B2" s="6"/>
      <c r="C2" s="6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 t="s">
        <v>36</v>
      </c>
    </row>
    <row r="3" spans="1:21" s="7" customFormat="1" ht="13.5" customHeight="1">
      <c r="A3" s="5"/>
      <c r="D3" s="13"/>
      <c r="E3" s="1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 t="s">
        <v>68</v>
      </c>
    </row>
    <row r="4" spans="1:21" s="7" customFormat="1" ht="22.5" customHeight="1">
      <c r="A4" s="5"/>
      <c r="B4" s="82" t="s">
        <v>69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 t="s">
        <v>14</v>
      </c>
    </row>
    <row r="5" spans="1:21" s="7" customFormat="1" ht="5.25" customHeight="1" thickBot="1">
      <c r="A5" s="5"/>
      <c r="B5" s="2"/>
      <c r="C5" s="11"/>
      <c r="D5" s="8"/>
      <c r="E5" s="1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3"/>
    </row>
    <row r="6" spans="1:21" ht="27" customHeight="1" thickBot="1">
      <c r="A6" s="54" t="s">
        <v>0</v>
      </c>
      <c r="B6" s="55" t="s">
        <v>30</v>
      </c>
      <c r="C6" s="56" t="s">
        <v>4</v>
      </c>
      <c r="D6" s="55" t="s">
        <v>5</v>
      </c>
      <c r="E6" s="59" t="s">
        <v>12</v>
      </c>
      <c r="F6" s="59"/>
      <c r="G6" s="59" t="s">
        <v>28</v>
      </c>
      <c r="H6" s="71"/>
      <c r="I6" s="59" t="s">
        <v>29</v>
      </c>
      <c r="J6" s="71"/>
      <c r="K6" s="59" t="s">
        <v>228</v>
      </c>
      <c r="L6" s="71"/>
      <c r="M6" s="59" t="s">
        <v>229</v>
      </c>
      <c r="N6" s="71"/>
      <c r="O6" s="59" t="s">
        <v>230</v>
      </c>
      <c r="P6" s="71"/>
      <c r="Q6" s="59" t="s">
        <v>231</v>
      </c>
      <c r="R6" s="71"/>
      <c r="S6" s="59" t="s">
        <v>232</v>
      </c>
      <c r="T6" s="59"/>
      <c r="U6" s="60" t="s">
        <v>11</v>
      </c>
    </row>
    <row r="7" spans="1:22" ht="5.25" customHeight="1">
      <c r="A7" s="44"/>
      <c r="B7" s="44"/>
      <c r="C7" s="51"/>
      <c r="D7" s="44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3"/>
    </row>
    <row r="8" spans="1:24" s="22" customFormat="1" ht="21.75" customHeight="1">
      <c r="A8" s="33">
        <v>1</v>
      </c>
      <c r="B8" s="72">
        <f>Itg!B13</f>
        <v>62</v>
      </c>
      <c r="C8" s="70" t="str">
        <f>Itg!U13</f>
        <v>СОКОЛОВ АЛЕКСЕЙ</v>
      </c>
      <c r="D8" s="69" t="str">
        <f>Itg!Z13</f>
        <v>САНКТ-ПЕТЕРБУРГ</v>
      </c>
      <c r="E8" s="62" t="str">
        <f>CONCATENATE(LEFT((Itg!AC13),2),":",RIGHT((Itg!AC13),2))</f>
        <v>15:14</v>
      </c>
      <c r="F8" s="61">
        <f>IF(Itg!E13="","",Itg!E13)</f>
        <v>1</v>
      </c>
      <c r="G8" s="62" t="str">
        <f>CONCATENATE(LEFT((Itg!AD13),2),":",RIGHT((Itg!AD13),2))</f>
        <v>31:25</v>
      </c>
      <c r="H8" s="61">
        <f>IF(Itg!G13="","",Itg!G13)</f>
        <v>2</v>
      </c>
      <c r="I8" s="62" t="str">
        <f>CONCATENATE(LEFT((Itg!AE13),2),":",RIGHT((Itg!AE13),2))</f>
        <v>46:56</v>
      </c>
      <c r="J8" s="61">
        <f>IF(Itg!I13="","",Itg!I13)</f>
        <v>2</v>
      </c>
      <c r="K8" s="62" t="str">
        <f>CONCATENATE(LEFT((Itg!AF13),1),":",MID((Itg!AF13),2,2),":",RIGHT((Itg!AF13),2))</f>
        <v>1:02:46</v>
      </c>
      <c r="L8" s="61">
        <f>IF(Itg!K13="","",Itg!K13)</f>
        <v>1</v>
      </c>
      <c r="M8" s="62" t="str">
        <f>CONCATENATE(LEFT((Itg!AG13),1),":",MID((Itg!AG13),2,2),":",RIGHT((Itg!AG13),2))</f>
        <v>1:18:56</v>
      </c>
      <c r="N8" s="61">
        <f>IF(Itg!M13="","",Itg!M13)</f>
        <v>1</v>
      </c>
      <c r="O8" s="62" t="str">
        <f>CONCATENATE(LEFT((Itg!AH13),1),":",MID((Itg!AH13),2,2),":",RIGHT((Itg!AH13),2))</f>
        <v>1:35:19</v>
      </c>
      <c r="P8" s="61">
        <f>IF(Itg!O13="","",Itg!O13)</f>
        <v>1</v>
      </c>
      <c r="Q8" s="62" t="str">
        <f>CONCATENATE(LEFT((Itg!AI13),1),":",MID((Itg!AI13),2,2),":",RIGHT((Itg!AI13),2))</f>
        <v>1:51:35</v>
      </c>
      <c r="R8" s="61">
        <f>IF(Itg!Q13="","",Itg!Q13)</f>
        <v>1</v>
      </c>
      <c r="S8" s="62" t="str">
        <f>CONCATENATE(LEFT((Itg!AJ13),1),":",MID((Itg!AJ13),2,2),":",RIGHT((Itg!AJ13),2))</f>
        <v>2:08:10</v>
      </c>
      <c r="T8" s="61">
        <f>IF(Itg!S13="","",Itg!S13)</f>
        <v>1</v>
      </c>
      <c r="U8" s="62" t="str">
        <f>CONCATENATE(LEFT((Itg!AK13),1),":",MID((Itg!AK13),2,2),":",RIGHT((Itg!AK13),2))</f>
        <v>2:15:52</v>
      </c>
      <c r="V8" s="13"/>
      <c r="W8" s="21"/>
      <c r="X8" s="21"/>
    </row>
    <row r="9" spans="1:21" s="23" customFormat="1" ht="21.75" customHeight="1">
      <c r="A9" s="33">
        <v>2</v>
      </c>
      <c r="B9" s="72">
        <f>Itg!B14</f>
        <v>76</v>
      </c>
      <c r="C9" s="70" t="str">
        <f>Itg!U14</f>
        <v>МАРУСИН ОЛЕГ</v>
      </c>
      <c r="D9" s="69" t="str">
        <f>Itg!Z14</f>
        <v>РЕСПУБЛИКА БАШКОРТОСТАН</v>
      </c>
      <c r="E9" s="62" t="str">
        <f>CONCATENATE(LEFT((Itg!AC14),2),":",RIGHT((Itg!AC14),2))</f>
        <v>15:51</v>
      </c>
      <c r="F9" s="61">
        <f>IF(Itg!E14="","",Itg!E14)</f>
        <v>3</v>
      </c>
      <c r="G9" s="62" t="str">
        <f>CONCATENATE(LEFT((Itg!AD14),2),":",RIGHT((Itg!AD14),2))</f>
        <v>32:32</v>
      </c>
      <c r="H9" s="61">
        <f>IF(Itg!G14="","",Itg!G14)</f>
        <v>4</v>
      </c>
      <c r="I9" s="62" t="str">
        <f>CONCATENATE(LEFT((Itg!AE14),2),":",RIGHT((Itg!AE14),2))</f>
        <v>48:26</v>
      </c>
      <c r="J9" s="61">
        <f>IF(Itg!I14="","",Itg!I14)</f>
        <v>3</v>
      </c>
      <c r="K9" s="62" t="str">
        <f>CONCATENATE(LEFT((Itg!AF14),1),":",MID((Itg!AF14),2,2),":",RIGHT((Itg!AF14),2))</f>
        <v>1:04:36</v>
      </c>
      <c r="L9" s="61">
        <f>IF(Itg!K14="","",Itg!K14)</f>
        <v>3</v>
      </c>
      <c r="M9" s="62" t="str">
        <f>CONCATENATE(LEFT((Itg!AG14),1),":",MID((Itg!AG14),2,2),":",RIGHT((Itg!AG14),2))</f>
        <v>1:20:25</v>
      </c>
      <c r="N9" s="61">
        <f>IF(Itg!M14="","",Itg!M14)</f>
        <v>3</v>
      </c>
      <c r="O9" s="62" t="str">
        <f>CONCATENATE(LEFT((Itg!AH14),1),":",MID((Itg!AH14),2,2),":",RIGHT((Itg!AH14),2))</f>
        <v>1:39:14</v>
      </c>
      <c r="P9" s="61">
        <f>IF(Itg!O14="","",Itg!O14)</f>
        <v>4</v>
      </c>
      <c r="Q9" s="62" t="str">
        <f>CONCATENATE(LEFT((Itg!AI14),1),":",MID((Itg!AI14),2,2),":",RIGHT((Itg!AI14),2))</f>
        <v>1:52:43</v>
      </c>
      <c r="R9" s="61">
        <f>IF(Itg!Q14="","",Itg!Q14)</f>
        <v>2</v>
      </c>
      <c r="S9" s="62" t="str">
        <f>CONCATENATE(LEFT((Itg!AJ14),1),":",MID((Itg!AJ14),2,2),":",RIGHT((Itg!AJ14),2))</f>
        <v>2:09:51</v>
      </c>
      <c r="T9" s="61">
        <f>IF(Itg!S14="","",Itg!S14)</f>
        <v>2</v>
      </c>
      <c r="U9" s="62" t="str">
        <f>CONCATENATE(LEFT((Itg!AK14),1),":",MID((Itg!AK14),2,2),":",RIGHT((Itg!AK14),2))</f>
        <v>2:17:35</v>
      </c>
    </row>
    <row r="10" spans="1:24" s="22" customFormat="1" ht="21.75" customHeight="1">
      <c r="A10" s="33">
        <v>3</v>
      </c>
      <c r="B10" s="72">
        <f>Itg!B15</f>
        <v>50</v>
      </c>
      <c r="C10" s="70" t="str">
        <f>Itg!U15</f>
        <v>ЧЕРНЫШОВ АНДРЕЙ</v>
      </c>
      <c r="D10" s="69" t="str">
        <f>Itg!Z15</f>
        <v>ЛИПЕЦКАЯ-МОСКВА</v>
      </c>
      <c r="E10" s="62" t="str">
        <f>CONCATENATE(LEFT((Itg!AC15),2),":",RIGHT((Itg!AC15),2))</f>
        <v>15:51</v>
      </c>
      <c r="F10" s="61">
        <f>IF(Itg!E15="","",Itg!E15)</f>
        <v>3</v>
      </c>
      <c r="G10" s="62" t="str">
        <f>CONCATENATE(LEFT((Itg!AD15),2),":",RIGHT((Itg!AD15),2))</f>
        <v>32:32</v>
      </c>
      <c r="H10" s="61">
        <f>IF(Itg!G15="","",Itg!G15)</f>
        <v>4</v>
      </c>
      <c r="I10" s="62" t="str">
        <f>CONCATENATE(LEFT((Itg!AE15),2),":",RIGHT((Itg!AE15),2))</f>
        <v>48:26</v>
      </c>
      <c r="J10" s="61">
        <f>IF(Itg!I15="","",Itg!I15)</f>
        <v>3</v>
      </c>
      <c r="K10" s="62" t="str">
        <f>CONCATENATE(LEFT((Itg!AF15),1),":",MID((Itg!AF15),2,2),":",RIGHT((Itg!AF15),2))</f>
        <v>1:04:36</v>
      </c>
      <c r="L10" s="61">
        <f>IF(Itg!K15="","",Itg!K15)</f>
        <v>3</v>
      </c>
      <c r="M10" s="62" t="str">
        <f>CONCATENATE(LEFT((Itg!AG15),1),":",MID((Itg!AG15),2,2),":",RIGHT((Itg!AG15),2))</f>
        <v>1:20:30</v>
      </c>
      <c r="N10" s="61">
        <f>IF(Itg!M15="","",Itg!M15)</f>
        <v>4</v>
      </c>
      <c r="O10" s="62" t="str">
        <f>CONCATENATE(LEFT((Itg!AH15),1),":",MID((Itg!AH15),2,2),":",RIGHT((Itg!AH15),2))</f>
        <v>1:37:22</v>
      </c>
      <c r="P10" s="61">
        <f>IF(Itg!O15="","",Itg!O15)</f>
        <v>3</v>
      </c>
      <c r="Q10" s="62" t="str">
        <f>CONCATENATE(LEFT((Itg!AI15),1),":",MID((Itg!AI15),2,2),":",RIGHT((Itg!AI15),2))</f>
        <v>1:53:46</v>
      </c>
      <c r="R10" s="61">
        <f>IF(Itg!Q15="","",Itg!Q15)</f>
        <v>3</v>
      </c>
      <c r="S10" s="62" t="str">
        <f>CONCATENATE(LEFT((Itg!AJ15),1),":",MID((Itg!AJ15),2,2),":",RIGHT((Itg!AJ15),2))</f>
        <v>2:11:40</v>
      </c>
      <c r="T10" s="61">
        <f>IF(Itg!S15="","",Itg!S15)</f>
        <v>3</v>
      </c>
      <c r="U10" s="62" t="str">
        <f>CONCATENATE(LEFT((Itg!AK15),1),":",MID((Itg!AK15),2,2),":",RIGHT((Itg!AK15),2))</f>
        <v>2:19:20</v>
      </c>
      <c r="W10" s="24"/>
      <c r="X10" s="21"/>
    </row>
    <row r="11" spans="1:21" s="23" customFormat="1" ht="21.75" customHeight="1">
      <c r="A11" s="33">
        <v>4</v>
      </c>
      <c r="B11" s="72">
        <f>Itg!B16</f>
        <v>63</v>
      </c>
      <c r="C11" s="70" t="str">
        <f>Itg!U16</f>
        <v>СОКОЛОВ АЛЕКСЕЙ</v>
      </c>
      <c r="D11" s="69" t="str">
        <f>Itg!Z16</f>
        <v>САНКТ-ПЕТЕРБУРГ</v>
      </c>
      <c r="E11" s="62" t="str">
        <f>CONCATENATE(LEFT((Itg!AC16),2),":",RIGHT((Itg!AC16),2))</f>
        <v>16:11</v>
      </c>
      <c r="F11" s="61">
        <f>IF(Itg!E16="","",Itg!E16)</f>
        <v>10</v>
      </c>
      <c r="G11" s="62" t="str">
        <f>CONCATENATE(LEFT((Itg!AD16),2),":",RIGHT((Itg!AD16),2))</f>
        <v>33:11</v>
      </c>
      <c r="H11" s="61">
        <f>IF(Itg!G16="","",Itg!G16)</f>
        <v>8</v>
      </c>
      <c r="I11" s="62" t="str">
        <f>CONCATENATE(LEFT((Itg!AE16),2),":",RIGHT((Itg!AE16),2))</f>
        <v>48:59</v>
      </c>
      <c r="J11" s="61">
        <f>IF(Itg!I16="","",Itg!I16)</f>
        <v>8</v>
      </c>
      <c r="K11" s="62" t="str">
        <f>CONCATENATE(LEFT((Itg!AF16),1),":",MID((Itg!AF16),2,2),":",RIGHT((Itg!AF16),2))</f>
        <v>1:05:46</v>
      </c>
      <c r="L11" s="61">
        <f>IF(Itg!K16="","",Itg!K16)</f>
        <v>8</v>
      </c>
      <c r="M11" s="62" t="str">
        <f>CONCATENATE(LEFT((Itg!AG16),1),":",MID((Itg!AG16),2,2),":",RIGHT((Itg!AG16),2))</f>
        <v>1:22:23</v>
      </c>
      <c r="N11" s="61">
        <f>IF(Itg!M16="","",Itg!M16)</f>
        <v>7</v>
      </c>
      <c r="O11" s="62" t="str">
        <f>CONCATENATE(LEFT((Itg!AH16),1),":",MID((Itg!AH16),2,2),":",RIGHT((Itg!AH16),2))</f>
        <v>1:39:14</v>
      </c>
      <c r="P11" s="61">
        <f>IF(Itg!O16="","",Itg!O16)</f>
        <v>4</v>
      </c>
      <c r="Q11" s="62" t="str">
        <f>CONCATENATE(LEFT((Itg!AI16),1),":",MID((Itg!AI16),2,2),":",RIGHT((Itg!AI16),2))</f>
        <v>1:56:10</v>
      </c>
      <c r="R11" s="61">
        <f>IF(Itg!Q16="","",Itg!Q16)</f>
        <v>5</v>
      </c>
      <c r="S11" s="62" t="str">
        <f>CONCATENATE(LEFT((Itg!AJ16),1),":",MID((Itg!AJ16),2,2),":",RIGHT((Itg!AJ16),2))</f>
        <v>2:13:12</v>
      </c>
      <c r="T11" s="61">
        <f>IF(Itg!S16="","",Itg!S16)</f>
        <v>4</v>
      </c>
      <c r="U11" s="62" t="str">
        <f>CONCATENATE(LEFT((Itg!AK16),1),":",MID((Itg!AK16),2,2),":",RIGHT((Itg!AK16),2))</f>
        <v>2:20:47</v>
      </c>
    </row>
    <row r="12" spans="1:24" s="23" customFormat="1" ht="21.75" customHeight="1">
      <c r="A12" s="33">
        <v>5</v>
      </c>
      <c r="B12" s="72">
        <f>Itg!B17</f>
        <v>89</v>
      </c>
      <c r="C12" s="70" t="str">
        <f>Itg!U17</f>
        <v>ТЕПЛЫХ ПАВЕЛ</v>
      </c>
      <c r="D12" s="69" t="str">
        <f>Itg!Z17</f>
        <v>РЕСПУБЛИКА ТАТАРСТАН</v>
      </c>
      <c r="E12" s="62" t="str">
        <f>CONCATENATE(LEFT((Itg!AC17),2),":",RIGHT((Itg!AC17),2))</f>
        <v>18:22</v>
      </c>
      <c r="F12" s="61">
        <f>IF(Itg!E17="","",Itg!E17)</f>
        <v>37</v>
      </c>
      <c r="G12" s="62" t="str">
        <f>CONCATENATE(LEFT((Itg!AD17),2),":",RIGHT((Itg!AD17),2))</f>
        <v>35:42</v>
      </c>
      <c r="H12" s="61">
        <f>IF(Itg!G17="","",Itg!G17)</f>
        <v>34</v>
      </c>
      <c r="I12" s="62" t="str">
        <f>CONCATENATE(LEFT((Itg!AE17),2),":",RIGHT((Itg!AE17),2))</f>
        <v>52:25</v>
      </c>
      <c r="J12" s="61">
        <f>IF(Itg!I17="","",Itg!I17)</f>
        <v>28</v>
      </c>
      <c r="K12" s="62" t="str">
        <f>CONCATENATE(LEFT((Itg!AF17),1),":",MID((Itg!AF17),2,2),":",RIGHT((Itg!AF17),2))</f>
        <v>1:08:42</v>
      </c>
      <c r="L12" s="61">
        <f>IF(Itg!K17="","",Itg!K17)</f>
        <v>17</v>
      </c>
      <c r="M12" s="62" t="str">
        <f>CONCATENATE(LEFT((Itg!AG17),1),":",MID((Itg!AG17),2,2),":",RIGHT((Itg!AG17),2))</f>
        <v>1:25:13</v>
      </c>
      <c r="N12" s="61">
        <f>IF(Itg!M17="","",Itg!M17)</f>
        <v>14</v>
      </c>
      <c r="O12" s="62" t="str">
        <f>CONCATENATE(LEFT((Itg!AH17),1),":",MID((Itg!AH17),2,2),":",RIGHT((Itg!AH17),2))</f>
        <v>1:41:39</v>
      </c>
      <c r="P12" s="61">
        <f>IF(Itg!O17="","",Itg!O17)</f>
        <v>9</v>
      </c>
      <c r="Q12" s="62" t="str">
        <f>CONCATENATE(LEFT((Itg!AI17),1),":",MID((Itg!AI17),2,2),":",RIGHT((Itg!AI17),2))</f>
        <v>1:57:42</v>
      </c>
      <c r="R12" s="61">
        <f>IF(Itg!Q17="","",Itg!Q17)</f>
        <v>7</v>
      </c>
      <c r="S12" s="62" t="str">
        <f>CONCATENATE(LEFT((Itg!AJ17),1),":",MID((Itg!AJ17),2,2),":",RIGHT((Itg!AJ17),2))</f>
        <v>2:14:03</v>
      </c>
      <c r="T12" s="61">
        <f>IF(Itg!S17="","",Itg!S17)</f>
        <v>5</v>
      </c>
      <c r="U12" s="62" t="str">
        <f>CONCATENATE(LEFT((Itg!AK17),1),":",MID((Itg!AK17),2,2),":",RIGHT((Itg!AK17),2))</f>
        <v>2:21:25</v>
      </c>
      <c r="V12" s="25"/>
      <c r="W12" s="25"/>
      <c r="X12" s="26"/>
    </row>
    <row r="13" spans="1:21" s="22" customFormat="1" ht="21.75" customHeight="1">
      <c r="A13" s="33">
        <v>6</v>
      </c>
      <c r="B13" s="72">
        <f>Itg!B18</f>
        <v>64</v>
      </c>
      <c r="C13" s="70" t="str">
        <f>Itg!U18</f>
        <v>КНЯГИН ОЛЕГ</v>
      </c>
      <c r="D13" s="69" t="str">
        <f>Itg!Z18</f>
        <v>МОСКВА-КИРОВСКАЯ</v>
      </c>
      <c r="E13" s="62" t="str">
        <f>CONCATENATE(LEFT((Itg!AC18),2),":",RIGHT((Itg!AC18),2))</f>
        <v>15:52</v>
      </c>
      <c r="F13" s="61">
        <f>IF(Itg!E18="","",Itg!E18)</f>
        <v>8</v>
      </c>
      <c r="G13" s="62" t="str">
        <f>CONCATENATE(LEFT((Itg!AD18),2),":",RIGHT((Itg!AD18),2))</f>
        <v>32:33</v>
      </c>
      <c r="H13" s="61">
        <f>IF(Itg!G18="","",Itg!G18)</f>
        <v>6</v>
      </c>
      <c r="I13" s="62" t="str">
        <f>CONCATENATE(LEFT((Itg!AE18),2),":",RIGHT((Itg!AE18),2))</f>
        <v>48:26</v>
      </c>
      <c r="J13" s="61">
        <f>IF(Itg!I18="","",Itg!I18)</f>
        <v>3</v>
      </c>
      <c r="K13" s="62" t="str">
        <f>CONCATENATE(LEFT((Itg!AF18),1),":",MID((Itg!AF18),2,2),":",RIGHT((Itg!AF18),2))</f>
        <v>1:04:36</v>
      </c>
      <c r="L13" s="61">
        <f>IF(Itg!K18="","",Itg!K18)</f>
        <v>3</v>
      </c>
      <c r="M13" s="62" t="str">
        <f>CONCATENATE(LEFT((Itg!AG18),1),":",MID((Itg!AG18),2,2),":",RIGHT((Itg!AG18),2))</f>
        <v>1:21:08</v>
      </c>
      <c r="N13" s="61">
        <f>IF(Itg!M18="","",Itg!M18)</f>
        <v>6</v>
      </c>
      <c r="O13" s="62" t="str">
        <f>CONCATENATE(LEFT((Itg!AH18),1),":",MID((Itg!AH18),2,2),":",RIGHT((Itg!AH18),2))</f>
        <v>1:37:22</v>
      </c>
      <c r="P13" s="61">
        <f>IF(Itg!O18="","",Itg!O18)</f>
        <v>3</v>
      </c>
      <c r="Q13" s="62" t="str">
        <f>CONCATENATE(LEFT((Itg!AI18),1),":",MID((Itg!AI18),2,2),":",RIGHT((Itg!AI18),2))</f>
        <v>1:56:11</v>
      </c>
      <c r="R13" s="61">
        <f>IF(Itg!Q18="","",Itg!Q18)</f>
        <v>6</v>
      </c>
      <c r="S13" s="62" t="str">
        <f>CONCATENATE(LEFT((Itg!AJ18),1),":",MID((Itg!AJ18),2,2),":",RIGHT((Itg!AJ18),2))</f>
        <v>2:14:49</v>
      </c>
      <c r="T13" s="61">
        <f>IF(Itg!S18="","",Itg!S18)</f>
        <v>6</v>
      </c>
      <c r="U13" s="62" t="str">
        <f>CONCATENATE(LEFT((Itg!AK18),1),":",MID((Itg!AK18),2,2),":",RIGHT((Itg!AK18),2))</f>
        <v>2:23:35</v>
      </c>
    </row>
    <row r="14" spans="1:24" s="23" customFormat="1" ht="21.75" customHeight="1">
      <c r="A14" s="33">
        <v>7</v>
      </c>
      <c r="B14" s="72">
        <f>Itg!B19</f>
        <v>88</v>
      </c>
      <c r="C14" s="70" t="str">
        <f>Itg!U19</f>
        <v>ЛАТЫШЕВ АНДРЕЙ</v>
      </c>
      <c r="D14" s="69" t="str">
        <f>Itg!Z19</f>
        <v>ПЕРМСКИЙ КРАЙ</v>
      </c>
      <c r="E14" s="62" t="str">
        <f>CONCATENATE(LEFT((Itg!AC19),2),":",RIGHT((Itg!AC19),2))</f>
        <v>15:15</v>
      </c>
      <c r="F14" s="61">
        <f>IF(Itg!E19="","",Itg!E19)</f>
        <v>2</v>
      </c>
      <c r="G14" s="62" t="str">
        <f>CONCATENATE(LEFT((Itg!AD19),2),":",RIGHT((Itg!AD19),2))</f>
        <v>31:24</v>
      </c>
      <c r="H14" s="61">
        <f>IF(Itg!G19="","",Itg!G19)</f>
        <v>1</v>
      </c>
      <c r="I14" s="62" t="str">
        <f>CONCATENATE(LEFT((Itg!AE19),2),":",RIGHT((Itg!AE19),2))</f>
        <v>46:56</v>
      </c>
      <c r="J14" s="61">
        <f>IF(Itg!I19="","",Itg!I19)</f>
        <v>1</v>
      </c>
      <c r="K14" s="62" t="str">
        <f>CONCATENATE(LEFT((Itg!AF19),1),":",MID((Itg!AF19),2,2),":",RIGHT((Itg!AF19),2))</f>
        <v>1:03:13</v>
      </c>
      <c r="L14" s="61">
        <f>IF(Itg!K19="","",Itg!K19)</f>
        <v>2</v>
      </c>
      <c r="M14" s="62" t="str">
        <f>CONCATENATE(LEFT((Itg!AG19),1),":",MID((Itg!AG19),2,2),":",RIGHT((Itg!AG19),2))</f>
        <v>1:19:35</v>
      </c>
      <c r="N14" s="61">
        <f>IF(Itg!M19="","",Itg!M19)</f>
        <v>2</v>
      </c>
      <c r="O14" s="62" t="str">
        <f>CONCATENATE(LEFT((Itg!AH19),1),":",MID((Itg!AH19),2,2),":",RIGHT((Itg!AH19),2))</f>
        <v>1:35:20</v>
      </c>
      <c r="P14" s="61">
        <f>IF(Itg!O19="","",Itg!O19)</f>
        <v>2</v>
      </c>
      <c r="Q14" s="62" t="str">
        <f>CONCATENATE(LEFT((Itg!AI19),1),":",MID((Itg!AI19),2,2),":",RIGHT((Itg!AI19),2))</f>
        <v>1:54:32</v>
      </c>
      <c r="R14" s="61">
        <f>IF(Itg!Q19="","",Itg!Q19)</f>
        <v>4</v>
      </c>
      <c r="S14" s="62" t="str">
        <f>CONCATENATE(LEFT((Itg!AJ19),1),":",MID((Itg!AJ19),2,2),":",RIGHT((Itg!AJ19),2))</f>
        <v>2:16:00</v>
      </c>
      <c r="T14" s="61">
        <f>IF(Itg!S19="","",Itg!S19)</f>
        <v>7</v>
      </c>
      <c r="U14" s="62" t="str">
        <f>CONCATENATE(LEFT((Itg!AK19),1),":",MID((Itg!AK19),2,2),":",RIGHT((Itg!AK19),2))</f>
        <v>2:26:05</v>
      </c>
      <c r="V14" s="25"/>
      <c r="W14" s="25"/>
      <c r="X14" s="26"/>
    </row>
    <row r="15" spans="1:21" s="23" customFormat="1" ht="21.75" customHeight="1">
      <c r="A15" s="33">
        <v>8</v>
      </c>
      <c r="B15" s="72">
        <f>Itg!B20</f>
        <v>86</v>
      </c>
      <c r="C15" s="70" t="str">
        <f>Itg!U20</f>
        <v>ВОРОНИН ДЕНИС</v>
      </c>
      <c r="D15" s="69" t="str">
        <f>Itg!Z20</f>
        <v>ХАБАРОВСКИЙ КРАЙ</v>
      </c>
      <c r="E15" s="62" t="str">
        <f>CONCATENATE(LEFT((Itg!AC20),2),":",RIGHT((Itg!AC20),2))</f>
        <v>16:26</v>
      </c>
      <c r="F15" s="61">
        <f>IF(Itg!E20="","",Itg!E20)</f>
        <v>15</v>
      </c>
      <c r="G15" s="62" t="str">
        <f>CONCATENATE(LEFT((Itg!AD20),2),":",RIGHT((Itg!AD20),2))</f>
        <v>33:36</v>
      </c>
      <c r="H15" s="61">
        <f>IF(Itg!G20="","",Itg!G20)</f>
        <v>15</v>
      </c>
      <c r="I15" s="62" t="str">
        <f>CONCATENATE(LEFT((Itg!AE20),2),":",RIGHT((Itg!AE20),2))</f>
        <v>49:58</v>
      </c>
      <c r="J15" s="61">
        <f>IF(Itg!I20="","",Itg!I20)</f>
        <v>14</v>
      </c>
      <c r="K15" s="62" t="str">
        <f>CONCATENATE(LEFT((Itg!AF20),1),":",MID((Itg!AF20),2,2),":",RIGHT((Itg!AF20),2))</f>
        <v>1:07:11</v>
      </c>
      <c r="L15" s="61">
        <f>IF(Itg!K20="","",Itg!K20)</f>
        <v>13</v>
      </c>
      <c r="M15" s="62" t="str">
        <f>CONCATENATE(LEFT((Itg!AG20),1),":",MID((Itg!AG20),2,2),":",RIGHT((Itg!AG20),2))</f>
        <v>1:24:42</v>
      </c>
      <c r="N15" s="61">
        <f>IF(Itg!M20="","",Itg!M20)</f>
        <v>13</v>
      </c>
      <c r="O15" s="62" t="str">
        <f>CONCATENATE(LEFT((Itg!AH20),1),":",MID((Itg!AH20),2,2),":",RIGHT((Itg!AH20),2))</f>
        <v>1:43:06</v>
      </c>
      <c r="P15" s="61">
        <f>IF(Itg!O20="","",Itg!O20)</f>
        <v>12</v>
      </c>
      <c r="Q15" s="62" t="str">
        <f>CONCATENATE(LEFT((Itg!AI20),1),":",MID((Itg!AI20),2,2),":",RIGHT((Itg!AI20),2))</f>
        <v>2:01:05</v>
      </c>
      <c r="R15" s="61">
        <f>IF(Itg!Q20="","",Itg!Q20)</f>
        <v>12</v>
      </c>
      <c r="S15" s="62" t="str">
        <f>CONCATENATE(LEFT((Itg!AJ20),1),":",MID((Itg!AJ20),2,2),":",RIGHT((Itg!AJ20),2))</f>
        <v>2:18:46</v>
      </c>
      <c r="T15" s="61">
        <f>IF(Itg!S20="","",Itg!S20)</f>
        <v>9</v>
      </c>
      <c r="U15" s="62" t="str">
        <f>CONCATENATE(LEFT((Itg!AK20),1),":",MID((Itg!AK20),2,2),":",RIGHT((Itg!AK20),2))</f>
        <v>2:26:22</v>
      </c>
    </row>
    <row r="16" spans="1:24" s="22" customFormat="1" ht="21.75" customHeight="1">
      <c r="A16" s="33">
        <v>9</v>
      </c>
      <c r="B16" s="72">
        <f>Itg!B21</f>
        <v>66</v>
      </c>
      <c r="C16" s="70" t="str">
        <f>Itg!U21</f>
        <v>КУЛЬКОВ МИХАИЛ</v>
      </c>
      <c r="D16" s="69" t="str">
        <f>Itg!Z21</f>
        <v>ОМСКАЯ</v>
      </c>
      <c r="E16" s="62" t="str">
        <f>CONCATENATE(LEFT((Itg!AC21),2),":",RIGHT((Itg!AC21),2))</f>
        <v>16:28</v>
      </c>
      <c r="F16" s="61">
        <f>IF(Itg!E21="","",Itg!E21)</f>
        <v>18</v>
      </c>
      <c r="G16" s="62" t="str">
        <f>CONCATENATE(LEFT((Itg!AD21),2),":",RIGHT((Itg!AD21),2))</f>
        <v>33:46</v>
      </c>
      <c r="H16" s="61">
        <f>IF(Itg!G21="","",Itg!G21)</f>
        <v>16</v>
      </c>
      <c r="I16" s="62" t="str">
        <f>CONCATENATE(LEFT((Itg!AE21),2),":",RIGHT((Itg!AE21),2))</f>
        <v>49:37</v>
      </c>
      <c r="J16" s="61">
        <f>IF(Itg!I21="","",Itg!I21)</f>
        <v>9</v>
      </c>
      <c r="K16" s="62" t="str">
        <f>CONCATENATE(LEFT((Itg!AF21),1),":",MID((Itg!AF21),2,2),":",RIGHT((Itg!AF21),2))</f>
        <v>1:06:45</v>
      </c>
      <c r="L16" s="61">
        <f>IF(Itg!K21="","",Itg!K21)</f>
        <v>12</v>
      </c>
      <c r="M16" s="62" t="str">
        <f>CONCATENATE(LEFT((Itg!AG21),1),":",MID((Itg!AG21),2,2),":",RIGHT((Itg!AG21),2))</f>
        <v>1:24:05</v>
      </c>
      <c r="N16" s="61">
        <f>IF(Itg!M21="","",Itg!M21)</f>
        <v>12</v>
      </c>
      <c r="O16" s="62" t="str">
        <f>CONCATENATE(LEFT((Itg!AH21),1),":",MID((Itg!AH21),2,2),":",RIGHT((Itg!AH21),2))</f>
        <v>1:41:54</v>
      </c>
      <c r="P16" s="61">
        <f>IF(Itg!O21="","",Itg!O21)</f>
        <v>10</v>
      </c>
      <c r="Q16" s="62" t="str">
        <f>CONCATENATE(LEFT((Itg!AI21),1),":",MID((Itg!AI21),2,2),":",RIGHT((Itg!AI21),2))</f>
        <v>2:00:00</v>
      </c>
      <c r="R16" s="61">
        <f>IF(Itg!Q21="","",Itg!Q21)</f>
        <v>8</v>
      </c>
      <c r="S16" s="62" t="str">
        <f>CONCATENATE(LEFT((Itg!AJ21),1),":",MID((Itg!AJ21),2,2),":",RIGHT((Itg!AJ21),2))</f>
        <v>2:18:34</v>
      </c>
      <c r="T16" s="61">
        <f>IF(Itg!S21="","",Itg!S21)</f>
        <v>8</v>
      </c>
      <c r="U16" s="62" t="str">
        <f>CONCATENATE(LEFT((Itg!AK21),1),":",MID((Itg!AK21),2,2),":",RIGHT((Itg!AK21),2))</f>
        <v>2:26:44</v>
      </c>
      <c r="W16" s="21"/>
      <c r="X16" s="21"/>
    </row>
    <row r="17" spans="1:24" s="23" customFormat="1" ht="21.75" customHeight="1">
      <c r="A17" s="33">
        <v>10</v>
      </c>
      <c r="B17" s="72">
        <f>Itg!B22</f>
        <v>91</v>
      </c>
      <c r="C17" s="70" t="str">
        <f>Itg!U22</f>
        <v>СТАРИКОВ ДЕНИС</v>
      </c>
      <c r="D17" s="69" t="str">
        <f>Itg!Z22</f>
        <v>РЕСПУБЛИКА ТАТАРСТАН</v>
      </c>
      <c r="E17" s="62" t="str">
        <f>CONCATENATE(LEFT((Itg!AC22),2),":",RIGHT((Itg!AC22),2))</f>
        <v>17:11</v>
      </c>
      <c r="F17" s="61">
        <f>IF(Itg!E22="","",Itg!E22)</f>
        <v>28</v>
      </c>
      <c r="G17" s="62" t="str">
        <f>CONCATENATE(LEFT((Itg!AD22),2),":",RIGHT((Itg!AD22),2))</f>
        <v>35:01</v>
      </c>
      <c r="H17" s="61">
        <f>IF(Itg!G22="","",Itg!G22)</f>
        <v>26</v>
      </c>
      <c r="I17" s="62" t="str">
        <f>CONCATENATE(LEFT((Itg!AE22),2),":",RIGHT((Itg!AE22),2))</f>
        <v>51:46</v>
      </c>
      <c r="J17" s="61">
        <f>IF(Itg!I22="","",Itg!I22)</f>
        <v>21</v>
      </c>
      <c r="K17" s="62" t="str">
        <f>CONCATENATE(LEFT((Itg!AF22),1),":",MID((Itg!AF22),2,2),":",RIGHT((Itg!AF22),2))</f>
        <v>1:08:56</v>
      </c>
      <c r="L17" s="61">
        <f>IF(Itg!K22="","",Itg!K22)</f>
        <v>18</v>
      </c>
      <c r="M17" s="62" t="str">
        <f>CONCATENATE(LEFT((Itg!AG22),1),":",MID((Itg!AG22),2,2),":",RIGHT((Itg!AG22),2))</f>
        <v>1:26:00</v>
      </c>
      <c r="N17" s="61">
        <f>IF(Itg!M22="","",Itg!M22)</f>
        <v>17</v>
      </c>
      <c r="O17" s="62" t="str">
        <f>CONCATENATE(LEFT((Itg!AH22),1),":",MID((Itg!AH22),2,2),":",RIGHT((Itg!AH22),2))</f>
        <v>1:43:22</v>
      </c>
      <c r="P17" s="61">
        <f>IF(Itg!O22="","",Itg!O22)</f>
        <v>13</v>
      </c>
      <c r="Q17" s="62" t="str">
        <f>CONCATENATE(LEFT((Itg!AI22),1),":",MID((Itg!AI22),2,2),":",RIGHT((Itg!AI22),2))</f>
        <v>2:01:02</v>
      </c>
      <c r="R17" s="61">
        <f>IF(Itg!Q22="","",Itg!Q22)</f>
        <v>11</v>
      </c>
      <c r="S17" s="62" t="str">
        <f>CONCATENATE(LEFT((Itg!AJ22),1),":",MID((Itg!AJ22),2,2),":",RIGHT((Itg!AJ22),2))</f>
        <v>2:19:20</v>
      </c>
      <c r="T17" s="61">
        <f>IF(Itg!S22="","",Itg!S22)</f>
        <v>10</v>
      </c>
      <c r="U17" s="62" t="str">
        <f>CONCATENATE(LEFT((Itg!AK22),1),":",MID((Itg!AK22),2,2),":",RIGHT((Itg!AK22),2))</f>
        <v>2:27:30</v>
      </c>
      <c r="V17" s="25"/>
      <c r="W17" s="25"/>
      <c r="X17" s="26"/>
    </row>
    <row r="18" spans="1:21" s="23" customFormat="1" ht="21.75" customHeight="1">
      <c r="A18" s="33">
        <v>11</v>
      </c>
      <c r="B18" s="72">
        <f>Itg!B23</f>
        <v>69</v>
      </c>
      <c r="C18" s="70" t="str">
        <f>Itg!U23</f>
        <v>ЛЕМАЕВ МИХАИЛ</v>
      </c>
      <c r="D18" s="69" t="str">
        <f>Itg!Z23</f>
        <v>РЕСПУБЛИКА МОРДОВИЯ</v>
      </c>
      <c r="E18" s="62" t="str">
        <f>CONCATENATE(LEFT((Itg!AC23),2),":",RIGHT((Itg!AC23),2))</f>
        <v>16:14</v>
      </c>
      <c r="F18" s="61">
        <f>IF(Itg!E23="","",Itg!E23)</f>
        <v>11</v>
      </c>
      <c r="G18" s="62" t="str">
        <f>CONCATENATE(LEFT((Itg!AD23),2),":",RIGHT((Itg!AD23),2))</f>
        <v>33:15</v>
      </c>
      <c r="H18" s="61">
        <f>IF(Itg!G23="","",Itg!G23)</f>
        <v>10</v>
      </c>
      <c r="I18" s="62" t="str">
        <f>CONCATENATE(LEFT((Itg!AE23),2),":",RIGHT((Itg!AE23),2))</f>
        <v>49:37</v>
      </c>
      <c r="J18" s="61">
        <f>IF(Itg!I23="","",Itg!I23)</f>
        <v>9</v>
      </c>
      <c r="K18" s="62" t="str">
        <f>CONCATENATE(LEFT((Itg!AF23),1),":",MID((Itg!AF23),2,2),":",RIGHT((Itg!AF23),2))</f>
        <v>1:06:18</v>
      </c>
      <c r="L18" s="61">
        <f>IF(Itg!K23="","",Itg!K23)</f>
        <v>10</v>
      </c>
      <c r="M18" s="62" t="str">
        <f>CONCATENATE(LEFT((Itg!AG23),1),":",MID((Itg!AG23),2,2),":",RIGHT((Itg!AG23),2))</f>
        <v>1:23:49</v>
      </c>
      <c r="N18" s="61">
        <f>IF(Itg!M23="","",Itg!M23)</f>
        <v>11</v>
      </c>
      <c r="O18" s="62" t="str">
        <f>CONCATENATE(LEFT((Itg!AH23),1),":",MID((Itg!AH23),2,2),":",RIGHT((Itg!AH23),2))</f>
        <v>1:41:57</v>
      </c>
      <c r="P18" s="61">
        <f>IF(Itg!O23="","",Itg!O23)</f>
        <v>11</v>
      </c>
      <c r="Q18" s="62" t="str">
        <f>CONCATENATE(LEFT((Itg!AI23),1),":",MID((Itg!AI23),2,2),":",RIGHT((Itg!AI23),2))</f>
        <v>2:00:12</v>
      </c>
      <c r="R18" s="61">
        <f>IF(Itg!Q23="","",Itg!Q23)</f>
        <v>10</v>
      </c>
      <c r="S18" s="62" t="str">
        <f>CONCATENATE(LEFT((Itg!AJ23),1),":",MID((Itg!AJ23),2,2),":",RIGHT((Itg!AJ23),2))</f>
        <v>2:19:22</v>
      </c>
      <c r="T18" s="61">
        <f>IF(Itg!S23="","",Itg!S23)</f>
        <v>11</v>
      </c>
      <c r="U18" s="62" t="str">
        <f>CONCATENATE(LEFT((Itg!AK23),1),":",MID((Itg!AK23),2,2),":",RIGHT((Itg!AK23),2))</f>
        <v>2:29:22</v>
      </c>
    </row>
    <row r="19" spans="1:23" s="23" customFormat="1" ht="21.75" customHeight="1">
      <c r="A19" s="33">
        <v>12</v>
      </c>
      <c r="B19" s="72">
        <f>Itg!B24</f>
        <v>75</v>
      </c>
      <c r="C19" s="70" t="str">
        <f>Itg!U24</f>
        <v>КРАВЦОВ АНДРЕЙ</v>
      </c>
      <c r="D19" s="69" t="str">
        <f>Itg!Z24</f>
        <v>ТЮМЕНСКАЯ</v>
      </c>
      <c r="E19" s="62" t="str">
        <f>CONCATENATE(LEFT((Itg!AC24),2),":",RIGHT((Itg!AC24),2))</f>
        <v>15:51</v>
      </c>
      <c r="F19" s="61">
        <f>IF(Itg!E24="","",Itg!E24)</f>
        <v>3</v>
      </c>
      <c r="G19" s="62" t="str">
        <f>CONCATENATE(LEFT((Itg!AD24),2),":",RIGHT((Itg!AD24),2))</f>
        <v>32:33</v>
      </c>
      <c r="H19" s="61">
        <f>IF(Itg!G24="","",Itg!G24)</f>
        <v>6</v>
      </c>
      <c r="I19" s="62" t="str">
        <f>CONCATENATE(LEFT((Itg!AE24),2),":",RIGHT((Itg!AE24),2))</f>
        <v>48:27</v>
      </c>
      <c r="J19" s="61">
        <f>IF(Itg!I24="","",Itg!I24)</f>
        <v>7</v>
      </c>
      <c r="K19" s="62" t="str">
        <f>CONCATENATE(LEFT((Itg!AF24),1),":",MID((Itg!AF24),2,2),":",RIGHT((Itg!AF24),2))</f>
        <v>1:05:02</v>
      </c>
      <c r="L19" s="61">
        <f>IF(Itg!K24="","",Itg!K24)</f>
        <v>7</v>
      </c>
      <c r="M19" s="62" t="str">
        <f>CONCATENATE(LEFT((Itg!AG24),1),":",MID((Itg!AG24),2,2),":",RIGHT((Itg!AG24),2))</f>
        <v>1:22:45</v>
      </c>
      <c r="N19" s="61">
        <f>IF(Itg!M24="","",Itg!M24)</f>
        <v>8</v>
      </c>
      <c r="O19" s="62" t="str">
        <f>CONCATENATE(LEFT((Itg!AH24),1),":",MID((Itg!AH24),2,2),":",RIGHT((Itg!AH24),2))</f>
        <v>1:41:06</v>
      </c>
      <c r="P19" s="61">
        <f>IF(Itg!O24="","",Itg!O24)</f>
        <v>7</v>
      </c>
      <c r="Q19" s="62" t="str">
        <f>CONCATENATE(LEFT((Itg!AI24),1),":",MID((Itg!AI24),2,2),":",RIGHT((Itg!AI24),2))</f>
        <v>2:00:00</v>
      </c>
      <c r="R19" s="61">
        <f>IF(Itg!Q24="","",Itg!Q24)</f>
        <v>8</v>
      </c>
      <c r="S19" s="62" t="str">
        <f>CONCATENATE(LEFT((Itg!AJ24),1),":",MID((Itg!AJ24),2,2),":",RIGHT((Itg!AJ24),2))</f>
        <v>2:21:17</v>
      </c>
      <c r="T19" s="61">
        <f>IF(Itg!S24="","",Itg!S24)</f>
        <v>12</v>
      </c>
      <c r="U19" s="62" t="str">
        <f>CONCATENATE(LEFT((Itg!AK24),1),":",MID((Itg!AK24),2,2),":",RIGHT((Itg!AK24),2))</f>
        <v>2:30:58</v>
      </c>
      <c r="V19" s="25"/>
      <c r="W19" s="25"/>
    </row>
    <row r="20" spans="1:22" s="23" customFormat="1" ht="21.75" customHeight="1">
      <c r="A20" s="33">
        <v>13</v>
      </c>
      <c r="B20" s="72">
        <f>Itg!B25</f>
        <v>82</v>
      </c>
      <c r="C20" s="70" t="str">
        <f>Itg!U25</f>
        <v>ФАЛЕНКОВ МИХАИЛ</v>
      </c>
      <c r="D20" s="69" t="str">
        <f>Itg!Z25</f>
        <v>НИЖЕГОРОДСКАЯ</v>
      </c>
      <c r="E20" s="62" t="str">
        <f>CONCATENATE(LEFT((Itg!AC25),2),":",RIGHT((Itg!AC25),2))</f>
        <v>16:42</v>
      </c>
      <c r="F20" s="61">
        <f>IF(Itg!E25="","",Itg!E25)</f>
        <v>22</v>
      </c>
      <c r="G20" s="62" t="str">
        <f>CONCATENATE(LEFT((Itg!AD25),2),":",RIGHT((Itg!AD25),2))</f>
        <v>34:19</v>
      </c>
      <c r="H20" s="61">
        <f>IF(Itg!G25="","",Itg!G25)</f>
        <v>21</v>
      </c>
      <c r="I20" s="62" t="str">
        <f>CONCATENATE(LEFT((Itg!AE25),2),":",RIGHT((Itg!AE25),2))</f>
        <v>51:33</v>
      </c>
      <c r="J20" s="61">
        <f>IF(Itg!I25="","",Itg!I25)</f>
        <v>19</v>
      </c>
      <c r="K20" s="62" t="str">
        <f>CONCATENATE(LEFT((Itg!AF25),1),":",MID((Itg!AF25),2,2),":",RIGHT((Itg!AF25),2))</f>
        <v>1:08:56</v>
      </c>
      <c r="L20" s="61">
        <f>IF(Itg!K25="","",Itg!K25)</f>
        <v>18</v>
      </c>
      <c r="M20" s="62" t="str">
        <f>CONCATENATE(LEFT((Itg!AG25),1),":",MID((Itg!AG25),2,2),":",RIGHT((Itg!AG25),2))</f>
        <v>1:26:43</v>
      </c>
      <c r="N20" s="61">
        <f>IF(Itg!M25="","",Itg!M25)</f>
        <v>18</v>
      </c>
      <c r="O20" s="62" t="str">
        <f>CONCATENATE(LEFT((Itg!AH25),1),":",MID((Itg!AH25),2,2),":",RIGHT((Itg!AH25),2))</f>
        <v>1:45:02</v>
      </c>
      <c r="P20" s="61">
        <f>IF(Itg!O25="","",Itg!O25)</f>
        <v>15</v>
      </c>
      <c r="Q20" s="62" t="str">
        <f>CONCATENATE(LEFT((Itg!AI25),1),":",MID((Itg!AI25),2,2),":",RIGHT((Itg!AI25),2))</f>
        <v>2:03:59</v>
      </c>
      <c r="R20" s="61">
        <f>IF(Itg!Q25="","",Itg!Q25)</f>
        <v>13</v>
      </c>
      <c r="S20" s="62" t="str">
        <f>CONCATENATE(LEFT((Itg!AJ25),1),":",MID((Itg!AJ25),2,2),":",RIGHT((Itg!AJ25),2))</f>
        <v>2:23:46</v>
      </c>
      <c r="T20" s="61">
        <f>IF(Itg!S25="","",Itg!S25)</f>
        <v>13</v>
      </c>
      <c r="U20" s="62" t="str">
        <f>CONCATENATE(LEFT((Itg!AK25),1),":",MID((Itg!AK25),2,2),":",RIGHT((Itg!AK25),2))</f>
        <v>2:32:27</v>
      </c>
      <c r="V20" s="22"/>
    </row>
    <row r="21" spans="1:21" ht="21.75" customHeight="1">
      <c r="A21" s="33">
        <v>14</v>
      </c>
      <c r="B21" s="72">
        <f>Itg!B26</f>
        <v>60</v>
      </c>
      <c r="C21" s="70" t="str">
        <f>Itg!U26</f>
        <v>САМАРИН АЛЕКСАНДР</v>
      </c>
      <c r="D21" s="69" t="str">
        <f>Itg!Z26</f>
        <v>ПЕНЗЕНСКАЯ</v>
      </c>
      <c r="E21" s="62" t="str">
        <f>CONCATENATE(LEFT((Itg!AC26),2),":",RIGHT((Itg!AC26),2))</f>
        <v>17:48</v>
      </c>
      <c r="F21" s="61">
        <f>IF(Itg!E26="","",Itg!E26)</f>
        <v>31</v>
      </c>
      <c r="G21" s="62" t="str">
        <f>CONCATENATE(LEFT((Itg!AD26),2),":",RIGHT((Itg!AD26),2))</f>
        <v>35:33</v>
      </c>
      <c r="H21" s="61">
        <f>IF(Itg!G26="","",Itg!G26)</f>
        <v>31</v>
      </c>
      <c r="I21" s="62" t="str">
        <f>CONCATENATE(LEFT((Itg!AE26),2),":",RIGHT((Itg!AE26),2))</f>
        <v>52:49</v>
      </c>
      <c r="J21" s="61">
        <f>IF(Itg!I26="","",Itg!I26)</f>
        <v>31</v>
      </c>
      <c r="K21" s="62" t="str">
        <f>CONCATENATE(LEFT((Itg!AF26),1),":",MID((Itg!AF26),2,2),":",RIGHT((Itg!AF26),2))</f>
        <v>1:10:27</v>
      </c>
      <c r="L21" s="61">
        <f>IF(Itg!K26="","",Itg!K26)</f>
        <v>29</v>
      </c>
      <c r="M21" s="62" t="str">
        <f>CONCATENATE(LEFT((Itg!AG26),1),":",MID((Itg!AG26),2,2),":",RIGHT((Itg!AG26),2))</f>
        <v>1:28:01</v>
      </c>
      <c r="N21" s="61">
        <f>IF(Itg!M26="","",Itg!M26)</f>
        <v>24</v>
      </c>
      <c r="O21" s="62" t="str">
        <f>CONCATENATE(LEFT((Itg!AH26),1),":",MID((Itg!AH26),2,2),":",RIGHT((Itg!AH26),2))</f>
        <v>1:45:45</v>
      </c>
      <c r="P21" s="61">
        <f>IF(Itg!O26="","",Itg!O26)</f>
        <v>16</v>
      </c>
      <c r="Q21" s="62" t="str">
        <f>CONCATENATE(LEFT((Itg!AI26),1),":",MID((Itg!AI26),2,2),":",RIGHT((Itg!AI26),2))</f>
        <v>2:04:12</v>
      </c>
      <c r="R21" s="61">
        <f>IF(Itg!Q26="","",Itg!Q26)</f>
        <v>14</v>
      </c>
      <c r="S21" s="62" t="str">
        <f>CONCATENATE(LEFT((Itg!AJ26),1),":",MID((Itg!AJ26),2,2),":",RIGHT((Itg!AJ26),2))</f>
        <v>2:23:46</v>
      </c>
      <c r="T21" s="61">
        <f>IF(Itg!S26="","",Itg!S26)</f>
        <v>13</v>
      </c>
      <c r="U21" s="62" t="str">
        <f>CONCATENATE(LEFT((Itg!AK26),1),":",MID((Itg!AK26),2,2),":",RIGHT((Itg!AK26),2))</f>
        <v>2:32:42</v>
      </c>
    </row>
    <row r="22" spans="1:21" ht="21.75" customHeight="1">
      <c r="A22" s="33">
        <v>15</v>
      </c>
      <c r="B22" s="72">
        <f>Itg!B27</f>
        <v>90</v>
      </c>
      <c r="C22" s="70" t="str">
        <f>Itg!U27</f>
        <v>КАШАПОВ РЕНАТ</v>
      </c>
      <c r="D22" s="69" t="str">
        <f>Itg!Z27</f>
        <v>РЕСПУБЛИКА ТАТАРСТАН</v>
      </c>
      <c r="E22" s="62" t="str">
        <f>CONCATENATE(LEFT((Itg!AC27),2),":",RIGHT((Itg!AC27),2))</f>
        <v>18:24</v>
      </c>
      <c r="F22" s="61">
        <f>IF(Itg!E27="","",Itg!E27)</f>
        <v>38</v>
      </c>
      <c r="G22" s="62" t="str">
        <f>CONCATENATE(LEFT((Itg!AD27),2),":",RIGHT((Itg!AD27),2))</f>
        <v>35:42</v>
      </c>
      <c r="H22" s="61">
        <f>IF(Itg!G27="","",Itg!G27)</f>
        <v>34</v>
      </c>
      <c r="I22" s="62" t="str">
        <f>CONCATENATE(LEFT((Itg!AE27),2),":",RIGHT((Itg!AE27),2))</f>
        <v>52:25</v>
      </c>
      <c r="J22" s="61">
        <f>IF(Itg!I27="","",Itg!I27)</f>
        <v>28</v>
      </c>
      <c r="K22" s="62" t="str">
        <f>CONCATENATE(LEFT((Itg!AF27),1),":",MID((Itg!AF27),2,2),":",RIGHT((Itg!AF27),2))</f>
        <v>1:09:19</v>
      </c>
      <c r="L22" s="61">
        <f>IF(Itg!K27="","",Itg!K27)</f>
        <v>23</v>
      </c>
      <c r="M22" s="62" t="str">
        <f>CONCATENATE(LEFT((Itg!AG27),1),":",MID((Itg!AG27),2,2),":",RIGHT((Itg!AG27),2))</f>
        <v>1:27:38</v>
      </c>
      <c r="N22" s="61">
        <f>IF(Itg!M27="","",Itg!M27)</f>
        <v>22</v>
      </c>
      <c r="O22" s="62" t="str">
        <f>CONCATENATE(LEFT((Itg!AH27),1),":",MID((Itg!AH27),2,2),":",RIGHT((Itg!AH27),2))</f>
        <v>1:45:45</v>
      </c>
      <c r="P22" s="61">
        <f>IF(Itg!O27="","",Itg!O27)</f>
        <v>16</v>
      </c>
      <c r="Q22" s="62" t="str">
        <f>CONCATENATE(LEFT((Itg!AI27),1),":",MID((Itg!AI27),2,2),":",RIGHT((Itg!AI27),2))</f>
        <v>2:04:12</v>
      </c>
      <c r="R22" s="61">
        <f>IF(Itg!Q27="","",Itg!Q27)</f>
        <v>14</v>
      </c>
      <c r="S22" s="62" t="str">
        <f>CONCATENATE(LEFT((Itg!AJ27),1),":",MID((Itg!AJ27),2,2),":",RIGHT((Itg!AJ27),2))</f>
        <v>2:23:46</v>
      </c>
      <c r="T22" s="61">
        <f>IF(Itg!S27="","",Itg!S27)</f>
        <v>13</v>
      </c>
      <c r="U22" s="62" t="str">
        <f>CONCATENATE(LEFT((Itg!AK27),1),":",MID((Itg!AK27),2,2),":",RIGHT((Itg!AK27),2))</f>
        <v>2:32:47</v>
      </c>
    </row>
    <row r="23" spans="1:21" ht="21.75" customHeight="1">
      <c r="A23" s="33">
        <v>16</v>
      </c>
      <c r="B23" s="72">
        <f>Itg!B28</f>
        <v>93</v>
      </c>
      <c r="C23" s="70" t="str">
        <f>Itg!U28</f>
        <v>МУСАЛЛЯМОВ ФАРИД</v>
      </c>
      <c r="D23" s="69" t="str">
        <f>Itg!Z28</f>
        <v>РЕСПУБЛИКА ТАТАРСТАН</v>
      </c>
      <c r="E23" s="62" t="str">
        <f>CONCATENATE(LEFT((Itg!AC28),2),":",RIGHT((Itg!AC28),2))</f>
        <v>17:50</v>
      </c>
      <c r="F23" s="61">
        <f>IF(Itg!E28="","",Itg!E28)</f>
        <v>34</v>
      </c>
      <c r="G23" s="62" t="str">
        <f>CONCATENATE(LEFT((Itg!AD28),2),":",RIGHT((Itg!AD28),2))</f>
        <v>35:42</v>
      </c>
      <c r="H23" s="61">
        <f>IF(Itg!G28="","",Itg!G28)</f>
        <v>34</v>
      </c>
      <c r="I23" s="62" t="str">
        <f>CONCATENATE(LEFT((Itg!AE28),2),":",RIGHT((Itg!AE28),2))</f>
        <v>52:55</v>
      </c>
      <c r="J23" s="61">
        <f>IF(Itg!I28="","",Itg!I28)</f>
        <v>34</v>
      </c>
      <c r="K23" s="62" t="str">
        <f>CONCATENATE(LEFT((Itg!AF28),1),":",MID((Itg!AF28),2,2),":",RIGHT((Itg!AF28),2))</f>
        <v>1:10:43</v>
      </c>
      <c r="L23" s="61">
        <f>IF(Itg!K28="","",Itg!K28)</f>
        <v>30</v>
      </c>
      <c r="M23" s="62" t="str">
        <f>CONCATENATE(LEFT((Itg!AG28),1),":",MID((Itg!AG28),2,2),":",RIGHT((Itg!AG28),2))</f>
        <v>1:28:44</v>
      </c>
      <c r="N23" s="61">
        <f>IF(Itg!M28="","",Itg!M28)</f>
        <v>25</v>
      </c>
      <c r="O23" s="62" t="str">
        <f>CONCATENATE(LEFT((Itg!AH28),1),":",MID((Itg!AH28),2,2),":",RIGHT((Itg!AH28),2))</f>
        <v>1:47:24</v>
      </c>
      <c r="P23" s="61">
        <f>IF(Itg!O28="","",Itg!O28)</f>
        <v>20</v>
      </c>
      <c r="Q23" s="62" t="str">
        <f>CONCATENATE(LEFT((Itg!AI28),1),":",MID((Itg!AI28),2,2),":",RIGHT((Itg!AI28),2))</f>
        <v>2:05:55</v>
      </c>
      <c r="R23" s="61">
        <f>IF(Itg!Q28="","",Itg!Q28)</f>
        <v>17</v>
      </c>
      <c r="S23" s="62" t="str">
        <f>CONCATENATE(LEFT((Itg!AJ28),1),":",MID((Itg!AJ28),2,2),":",RIGHT((Itg!AJ28),2))</f>
        <v>2:25:09</v>
      </c>
      <c r="T23" s="61">
        <f>IF(Itg!S28="","",Itg!S28)</f>
        <v>16</v>
      </c>
      <c r="U23" s="62" t="str">
        <f>CONCATENATE(LEFT((Itg!AK28),1),":",MID((Itg!AK28),2,2),":",RIGHT((Itg!AK28),2))</f>
        <v>2:33:19</v>
      </c>
    </row>
    <row r="24" spans="1:21" ht="21.75" customHeight="1">
      <c r="A24" s="33">
        <v>16</v>
      </c>
      <c r="B24" s="72">
        <f>Itg!B29</f>
        <v>51</v>
      </c>
      <c r="C24" s="70" t="str">
        <f>Itg!U29</f>
        <v>ПОЛОЗОВ АЛЕКСАНДР</v>
      </c>
      <c r="D24" s="69" t="str">
        <f>Itg!Z29</f>
        <v>ЛИПЕЦКАЯ</v>
      </c>
      <c r="E24" s="62" t="str">
        <f>CONCATENATE(LEFT((Itg!AC29),2),":",RIGHT((Itg!AC29),2))</f>
        <v>17:02</v>
      </c>
      <c r="F24" s="61">
        <f>IF(Itg!E29="","",Itg!E29)</f>
        <v>27</v>
      </c>
      <c r="G24" s="62" t="str">
        <f>CONCATENATE(LEFT((Itg!AD29),2),":",RIGHT((Itg!AD29),2))</f>
        <v>35:01</v>
      </c>
      <c r="H24" s="61">
        <f>IF(Itg!G29="","",Itg!G29)</f>
        <v>26</v>
      </c>
      <c r="I24" s="62" t="str">
        <f>CONCATENATE(LEFT((Itg!AE29),2),":",RIGHT((Itg!AE29),2))</f>
        <v>51:47</v>
      </c>
      <c r="J24" s="61">
        <f>IF(Itg!I29="","",Itg!I29)</f>
        <v>22</v>
      </c>
      <c r="K24" s="62" t="str">
        <f>CONCATENATE(LEFT((Itg!AF29),1),":",MID((Itg!AF29),2,2),":",RIGHT((Itg!AF29),2))</f>
        <v>1:09:35</v>
      </c>
      <c r="L24" s="61">
        <f>IF(Itg!K29="","",Itg!K29)</f>
        <v>24</v>
      </c>
      <c r="M24" s="62" t="str">
        <f>CONCATENATE(LEFT((Itg!AG29),1),":",MID((Itg!AG29),2,2),":",RIGHT((Itg!AG29),2))</f>
        <v>1:27:38</v>
      </c>
      <c r="N24" s="61">
        <f>IF(Itg!M29="","",Itg!M29)</f>
        <v>22</v>
      </c>
      <c r="O24" s="62" t="str">
        <f>CONCATENATE(LEFT((Itg!AH29),1),":",MID((Itg!AH29),2,2),":",RIGHT((Itg!AH29),2))</f>
        <v>1:46:08</v>
      </c>
      <c r="P24" s="61">
        <f>IF(Itg!O29="","",Itg!O29)</f>
        <v>18</v>
      </c>
      <c r="Q24" s="62" t="str">
        <f>CONCATENATE(LEFT((Itg!AI29),1),":",MID((Itg!AI29),2,2),":",RIGHT((Itg!AI29),2))</f>
        <v>2:05:46</v>
      </c>
      <c r="R24" s="61">
        <f>IF(Itg!Q29="","",Itg!Q29)</f>
        <v>16</v>
      </c>
      <c r="S24" s="62" t="str">
        <f>CONCATENATE(LEFT((Itg!AJ29),1),":",MID((Itg!AJ29),2,2),":",RIGHT((Itg!AJ29),2))</f>
        <v>2:25:19</v>
      </c>
      <c r="T24" s="61">
        <f>IF(Itg!S29="","",Itg!S29)</f>
        <v>17</v>
      </c>
      <c r="U24" s="62" t="str">
        <f>CONCATENATE(LEFT((Itg!AK29),1),":",MID((Itg!AK29),2,2),":",RIGHT((Itg!AK29),2))</f>
        <v>2:33:37</v>
      </c>
    </row>
    <row r="25" spans="1:21" ht="21.75" customHeight="1">
      <c r="A25" s="33">
        <v>16</v>
      </c>
      <c r="B25" s="72">
        <f>Itg!B30</f>
        <v>83</v>
      </c>
      <c r="C25" s="70" t="str">
        <f>Itg!U30</f>
        <v>ПАВЛОВ ДМИТРИЙ</v>
      </c>
      <c r="D25" s="69" t="str">
        <f>Itg!Z30</f>
        <v>НИЖЕГОРОДСКАЯ</v>
      </c>
      <c r="E25" s="62" t="str">
        <f>CONCATENATE(LEFT((Itg!AC30),2),":",RIGHT((Itg!AC30),2))</f>
        <v>17:49</v>
      </c>
      <c r="F25" s="61">
        <f>IF(Itg!E30="","",Itg!E30)</f>
        <v>32</v>
      </c>
      <c r="G25" s="62" t="str">
        <f>CONCATENATE(LEFT((Itg!AD30),2),":",RIGHT((Itg!AD30),2))</f>
        <v>35:29</v>
      </c>
      <c r="H25" s="61">
        <f>IF(Itg!G30="","",Itg!G30)</f>
        <v>30</v>
      </c>
      <c r="I25" s="62" t="str">
        <f>CONCATENATE(LEFT((Itg!AE30),2),":",RIGHT((Itg!AE30),2))</f>
        <v>54:01</v>
      </c>
      <c r="J25" s="61">
        <f>IF(Itg!I30="","",Itg!I30)</f>
        <v>35</v>
      </c>
      <c r="K25" s="62" t="str">
        <f>CONCATENATE(LEFT((Itg!AF30),1),":",MID((Itg!AF30),2,2),":",RIGHT((Itg!AF30),2))</f>
        <v>1:11:44</v>
      </c>
      <c r="L25" s="61">
        <f>IF(Itg!K30="","",Itg!K30)</f>
        <v>35</v>
      </c>
      <c r="M25" s="62" t="str">
        <f>CONCATENATE(LEFT((Itg!AG30),1),":",MID((Itg!AG30),2,2),":",RIGHT((Itg!AG30),2))</f>
        <v>1:29:23</v>
      </c>
      <c r="N25" s="61">
        <f>IF(Itg!M30="","",Itg!M30)</f>
        <v>29</v>
      </c>
      <c r="O25" s="62" t="str">
        <f>CONCATENATE(LEFT((Itg!AH30),1),":",MID((Itg!AH30),2,2),":",RIGHT((Itg!AH30),2))</f>
        <v>1:47:24</v>
      </c>
      <c r="P25" s="61">
        <f>IF(Itg!O30="","",Itg!O30)</f>
        <v>20</v>
      </c>
      <c r="Q25" s="62" t="str">
        <f>CONCATENATE(LEFT((Itg!AI30),1),":",MID((Itg!AI30),2,2),":",RIGHT((Itg!AI30),2))</f>
        <v>2:06:25</v>
      </c>
      <c r="R25" s="61">
        <f>IF(Itg!Q30="","",Itg!Q30)</f>
        <v>18</v>
      </c>
      <c r="S25" s="62" t="str">
        <f>CONCATENATE(LEFT((Itg!AJ30),1),":",MID((Itg!AJ30),2,2),":",RIGHT((Itg!AJ30),2))</f>
        <v>2:26:45</v>
      </c>
      <c r="T25" s="61">
        <f>IF(Itg!S30="","",Itg!S30)</f>
        <v>18</v>
      </c>
      <c r="U25" s="62" t="str">
        <f>CONCATENATE(LEFT((Itg!AK30),1),":",MID((Itg!AK30),2,2),":",RIGHT((Itg!AK30),2))</f>
        <v>2:35:37</v>
      </c>
    </row>
    <row r="26" spans="1:21" ht="21.75" customHeight="1">
      <c r="A26" s="33">
        <v>19</v>
      </c>
      <c r="B26" s="72">
        <f>Itg!B31</f>
        <v>58</v>
      </c>
      <c r="C26" s="70" t="str">
        <f>Itg!U31</f>
        <v>МЕШКОВ ДМИТРИЙ</v>
      </c>
      <c r="D26" s="69" t="str">
        <f>Itg!Z31</f>
        <v>ИВАНОВСКАЯ</v>
      </c>
      <c r="E26" s="62" t="str">
        <f>CONCATENATE(LEFT((Itg!AC31),2),":",RIGHT((Itg!AC31),2))</f>
        <v>16:25</v>
      </c>
      <c r="F26" s="61">
        <f>IF(Itg!E31="","",Itg!E31)</f>
        <v>14</v>
      </c>
      <c r="G26" s="62" t="str">
        <f>CONCATENATE(LEFT((Itg!AD31),2),":",RIGHT((Itg!AD31),2))</f>
        <v>34:18</v>
      </c>
      <c r="H26" s="61">
        <f>IF(Itg!G31="","",Itg!G31)</f>
        <v>20</v>
      </c>
      <c r="I26" s="62" t="str">
        <f>CONCATENATE(LEFT((Itg!AE31),2),":",RIGHT((Itg!AE31),2))</f>
        <v>51:50</v>
      </c>
      <c r="J26" s="61">
        <f>IF(Itg!I31="","",Itg!I31)</f>
        <v>24</v>
      </c>
      <c r="K26" s="62" t="str">
        <f>CONCATENATE(LEFT((Itg!AF31),1),":",MID((Itg!AF31),2,2),":",RIGHT((Itg!AF31),2))</f>
        <v>1:10:15</v>
      </c>
      <c r="L26" s="61">
        <f>IF(Itg!K31="","",Itg!K31)</f>
        <v>27</v>
      </c>
      <c r="M26" s="62" t="str">
        <f>CONCATENATE(LEFT((Itg!AG31),1),":",MID((Itg!AG31),2,2),":",RIGHT((Itg!AG31),2))</f>
        <v>1:28:58</v>
      </c>
      <c r="N26" s="61">
        <f>IF(Itg!M31="","",Itg!M31)</f>
        <v>27</v>
      </c>
      <c r="O26" s="62" t="str">
        <f>CONCATENATE(LEFT((Itg!AH31),1),":",MID((Itg!AH31),2,2),":",RIGHT((Itg!AH31),2))</f>
        <v>1:47:57</v>
      </c>
      <c r="P26" s="61">
        <f>IF(Itg!O31="","",Itg!O31)</f>
        <v>22</v>
      </c>
      <c r="Q26" s="62" t="str">
        <f>CONCATENATE(LEFT((Itg!AI31),1),":",MID((Itg!AI31),2,2),":",RIGHT((Itg!AI31),2))</f>
        <v>2:07:31</v>
      </c>
      <c r="R26" s="61">
        <f>IF(Itg!Q31="","",Itg!Q31)</f>
        <v>19</v>
      </c>
      <c r="S26" s="62" t="str">
        <f>CONCATENATE(LEFT((Itg!AJ31),1),":",MID((Itg!AJ31),2,2),":",RIGHT((Itg!AJ31),2))</f>
        <v>2:27:29</v>
      </c>
      <c r="T26" s="61">
        <f>IF(Itg!S31="","",Itg!S31)</f>
        <v>19</v>
      </c>
      <c r="U26" s="62" t="str">
        <f>CONCATENATE(LEFT((Itg!AK31),1),":",MID((Itg!AK31),2,2),":",RIGHT((Itg!AK31),2))</f>
        <v>2:36:23</v>
      </c>
    </row>
    <row r="27" spans="1:21" ht="21.75" customHeight="1">
      <c r="A27" s="33">
        <v>20</v>
      </c>
      <c r="B27" s="72">
        <f>Itg!B32</f>
        <v>92</v>
      </c>
      <c r="C27" s="70" t="str">
        <f>Itg!U32</f>
        <v>МИНУЛЛИН РАФАЭЛЬ</v>
      </c>
      <c r="D27" s="69" t="str">
        <f>Itg!Z32</f>
        <v>РЕСПУБЛИКА ТАТАРСТАН</v>
      </c>
      <c r="E27" s="62" t="str">
        <f>CONCATENATE(LEFT((Itg!AC32),2),":",RIGHT((Itg!AC32),2))</f>
        <v>17:49</v>
      </c>
      <c r="F27" s="61">
        <f>IF(Itg!E32="","",Itg!E32)</f>
        <v>32</v>
      </c>
      <c r="G27" s="62" t="str">
        <f>CONCATENATE(LEFT((Itg!AD32),2),":",RIGHT((Itg!AD32),2))</f>
        <v>35:34</v>
      </c>
      <c r="H27" s="61">
        <f>IF(Itg!G32="","",Itg!G32)</f>
        <v>32</v>
      </c>
      <c r="I27" s="62" t="str">
        <f>CONCATENATE(LEFT((Itg!AE32),2),":",RIGHT((Itg!AE32),2))</f>
        <v>52:49</v>
      </c>
      <c r="J27" s="61">
        <f>IF(Itg!I32="","",Itg!I32)</f>
        <v>31</v>
      </c>
      <c r="K27" s="62" t="str">
        <f>CONCATENATE(LEFT((Itg!AF32),1),":",MID((Itg!AF32),2,2),":",RIGHT((Itg!AF32),2))</f>
        <v>1:10:51</v>
      </c>
      <c r="L27" s="61">
        <f>IF(Itg!K32="","",Itg!K32)</f>
        <v>32</v>
      </c>
      <c r="M27" s="62" t="str">
        <f>CONCATENATE(LEFT((Itg!AG32),1),":",MID((Itg!AG32),2,2),":",RIGHT((Itg!AG32),2))</f>
        <v>1:29:29</v>
      </c>
      <c r="N27" s="61">
        <f>IF(Itg!M32="","",Itg!M32)</f>
        <v>30</v>
      </c>
      <c r="O27" s="62" t="str">
        <f>CONCATENATE(LEFT((Itg!AH32),1),":",MID((Itg!AH32),2,2),":",RIGHT((Itg!AH32),2))</f>
        <v>1:48:24</v>
      </c>
      <c r="P27" s="61">
        <f>IF(Itg!O32="","",Itg!O32)</f>
        <v>23</v>
      </c>
      <c r="Q27" s="62" t="str">
        <f>CONCATENATE(LEFT((Itg!AI32),1),":",MID((Itg!AI32),2,2),":",RIGHT((Itg!AI32),2))</f>
        <v>2:07:58</v>
      </c>
      <c r="R27" s="61">
        <f>IF(Itg!Q32="","",Itg!Q32)</f>
        <v>20</v>
      </c>
      <c r="S27" s="62" t="str">
        <f>CONCATENATE(LEFT((Itg!AJ32),1),":",MID((Itg!AJ32),2,2),":",RIGHT((Itg!AJ32),2))</f>
        <v>2:28:00</v>
      </c>
      <c r="T27" s="61">
        <f>IF(Itg!S32="","",Itg!S32)</f>
        <v>20</v>
      </c>
      <c r="U27" s="62" t="str">
        <f>CONCATENATE(LEFT((Itg!AK32),1),":",MID((Itg!AK32),2,2),":",RIGHT((Itg!AK32),2))</f>
        <v>2:36:36</v>
      </c>
    </row>
    <row r="28" spans="1:21" ht="21.75" customHeight="1">
      <c r="A28" s="33">
        <v>21</v>
      </c>
      <c r="B28" s="72">
        <f>Itg!B33</f>
        <v>70</v>
      </c>
      <c r="C28" s="70" t="str">
        <f>Itg!U33</f>
        <v>ВОЛГУШЕВ ЮРИЙ</v>
      </c>
      <c r="D28" s="69" t="str">
        <f>Itg!Z33</f>
        <v>РЕСПУБЛИКА МОРДОВИЯ</v>
      </c>
      <c r="E28" s="62" t="str">
        <f>CONCATENATE(LEFT((Itg!AC33),2),":",RIGHT((Itg!AC33),2))</f>
        <v>17:30</v>
      </c>
      <c r="F28" s="61">
        <f>IF(Itg!E33="","",Itg!E33)</f>
        <v>29</v>
      </c>
      <c r="G28" s="62" t="str">
        <f>CONCATENATE(LEFT((Itg!AD33),2),":",RIGHT((Itg!AD33),2))</f>
        <v>35:15</v>
      </c>
      <c r="H28" s="61">
        <f>IF(Itg!G33="","",Itg!G33)</f>
        <v>29</v>
      </c>
      <c r="I28" s="62" t="str">
        <f>CONCATENATE(LEFT((Itg!AE33),2),":",RIGHT((Itg!AE33),2))</f>
        <v>52:35</v>
      </c>
      <c r="J28" s="61">
        <f>IF(Itg!I33="","",Itg!I33)</f>
        <v>30</v>
      </c>
      <c r="K28" s="62" t="str">
        <f>CONCATENATE(LEFT((Itg!AF33),1),":",MID((Itg!AF33),2,2),":",RIGHT((Itg!AF33),2))</f>
        <v>1:10:49</v>
      </c>
      <c r="L28" s="61">
        <f>IF(Itg!K33="","",Itg!K33)</f>
        <v>31</v>
      </c>
      <c r="M28" s="62" t="str">
        <f>CONCATENATE(LEFT((Itg!AG33),1),":",MID((Itg!AG33),2,2),":",RIGHT((Itg!AG33),2))</f>
        <v>1:29:46</v>
      </c>
      <c r="N28" s="61">
        <f>IF(Itg!M33="","",Itg!M33)</f>
        <v>31</v>
      </c>
      <c r="O28" s="62" t="str">
        <f>CONCATENATE(LEFT((Itg!AH33),1),":",MID((Itg!AH33),2,2),":",RIGHT((Itg!AH33),2))</f>
        <v>1:50:20</v>
      </c>
      <c r="P28" s="61">
        <f>IF(Itg!O33="","",Itg!O33)</f>
        <v>26</v>
      </c>
      <c r="Q28" s="62" t="str">
        <f>CONCATENATE(LEFT((Itg!AI33),1),":",MID((Itg!AI33),2,2),":",RIGHT((Itg!AI33),2))</f>
        <v>2:12:09</v>
      </c>
      <c r="R28" s="61">
        <f>IF(Itg!Q33="","",Itg!Q33)</f>
        <v>22</v>
      </c>
      <c r="S28" s="62" t="str">
        <f>CONCATENATE(LEFT((Itg!AJ33),1),":",MID((Itg!AJ33),2,2),":",RIGHT((Itg!AJ33),2))</f>
        <v>2:34:58</v>
      </c>
      <c r="T28" s="61">
        <f>IF(Itg!S33="","",Itg!S33)</f>
        <v>21</v>
      </c>
      <c r="U28" s="62" t="str">
        <f>CONCATENATE(LEFT((Itg!AK33),1),":",MID((Itg!AK33),2,2),":",RIGHT((Itg!AK33),2))</f>
        <v>2:44:23</v>
      </c>
    </row>
    <row r="29" spans="1:21" ht="21.75" customHeight="1">
      <c r="A29" s="33">
        <v>22</v>
      </c>
      <c r="B29" s="72">
        <f>Itg!B34</f>
        <v>59</v>
      </c>
      <c r="C29" s="70" t="str">
        <f>Itg!U34</f>
        <v>ПЕТРУНИН МИХАИЛ</v>
      </c>
      <c r="D29" s="69" t="str">
        <f>Itg!Z34</f>
        <v>ПЕНЗЕНСКАЯ</v>
      </c>
      <c r="E29" s="62" t="str">
        <f>CONCATENATE(LEFT((Itg!AC34),2),":",RIGHT((Itg!AC34),2))</f>
        <v>17:30</v>
      </c>
      <c r="F29" s="61">
        <f>IF(Itg!E34="","",Itg!E34)</f>
        <v>29</v>
      </c>
      <c r="G29" s="62" t="str">
        <f>CONCATENATE(LEFT((Itg!AD34),2),":",RIGHT((Itg!AD34),2))</f>
        <v>35:34</v>
      </c>
      <c r="H29" s="61">
        <f>IF(Itg!G34="","",Itg!G34)</f>
        <v>32</v>
      </c>
      <c r="I29" s="62" t="str">
        <f>CONCATENATE(LEFT((Itg!AE34),2),":",RIGHT((Itg!AE34),2))</f>
        <v>52:49</v>
      </c>
      <c r="J29" s="61">
        <f>IF(Itg!I34="","",Itg!I34)</f>
        <v>31</v>
      </c>
      <c r="K29" s="62" t="str">
        <f>CONCATENATE(LEFT((Itg!AF34),1),":",MID((Itg!AF34),2,2),":",RIGHT((Itg!AF34),2))</f>
        <v>1:11:15</v>
      </c>
      <c r="L29" s="61">
        <f>IF(Itg!K34="","",Itg!K34)</f>
        <v>33</v>
      </c>
      <c r="M29" s="62" t="str">
        <f>CONCATENATE(LEFT((Itg!AG34),1),":",MID((Itg!AG34),2,2),":",RIGHT((Itg!AG34),2))</f>
        <v>1:31:07</v>
      </c>
      <c r="N29" s="61">
        <f>IF(Itg!M34="","",Itg!M34)</f>
        <v>32</v>
      </c>
      <c r="O29" s="62" t="str">
        <f>CONCATENATE(LEFT((Itg!AH34),1),":",MID((Itg!AH34),2,2),":",RIGHT((Itg!AH34),2))</f>
        <v>1:51:01</v>
      </c>
      <c r="P29" s="61">
        <f>IF(Itg!O34="","",Itg!O34)</f>
        <v>27</v>
      </c>
      <c r="Q29" s="62" t="str">
        <f>CONCATENATE(LEFT((Itg!AI34),1),":",MID((Itg!AI34),2,2),":",RIGHT((Itg!AI34),2))</f>
        <v>2:12:09</v>
      </c>
      <c r="R29" s="61">
        <f>IF(Itg!Q34="","",Itg!Q34)</f>
        <v>22</v>
      </c>
      <c r="S29" s="62" t="str">
        <f>CONCATENATE(LEFT((Itg!AJ34),1),":",MID((Itg!AJ34),2,2),":",RIGHT((Itg!AJ34),2))</f>
        <v>2:36:10</v>
      </c>
      <c r="T29" s="61">
        <f>IF(Itg!S34="","",Itg!S34)</f>
        <v>22</v>
      </c>
      <c r="U29" s="62" t="str">
        <f>CONCATENATE(LEFT((Itg!AK34),1),":",MID((Itg!AK34),2,2),":",RIGHT((Itg!AK34),2))</f>
        <v>2:45:39</v>
      </c>
    </row>
    <row r="30" spans="1:21" ht="21.75" customHeight="1">
      <c r="A30" s="33">
        <v>23</v>
      </c>
      <c r="B30" s="72">
        <f>Itg!B35</f>
        <v>79</v>
      </c>
      <c r="C30" s="70" t="str">
        <f>Itg!U35</f>
        <v>ХОМЕНКО СЕРГЕЙ</v>
      </c>
      <c r="D30" s="69" t="str">
        <f>Itg!Z35</f>
        <v>САМАРСКАЯ</v>
      </c>
      <c r="E30" s="62" t="str">
        <f>CONCATENATE(LEFT((Itg!AC35),2),":",RIGHT((Itg!AC35),2))</f>
        <v>18:35</v>
      </c>
      <c r="F30" s="61">
        <f>IF(Itg!E35="","",Itg!E35)</f>
        <v>42</v>
      </c>
      <c r="G30" s="62" t="str">
        <f>CONCATENATE(LEFT((Itg!AD35),2),":",RIGHT((Itg!AD35),2))</f>
        <v>38:36</v>
      </c>
      <c r="H30" s="61">
        <f>IF(Itg!G35="","",Itg!G35)</f>
        <v>41</v>
      </c>
      <c r="I30" s="62" t="str">
        <f>CONCATENATE(LEFT((Itg!AE35),2),":",RIGHT((Itg!AE35),2))</f>
        <v>57:37</v>
      </c>
      <c r="J30" s="61">
        <f>IF(Itg!I35="","",Itg!I35)</f>
        <v>40</v>
      </c>
      <c r="K30" s="62" t="str">
        <f>CONCATENATE(LEFT((Itg!AF35),1),":",MID((Itg!AF35),2,2),":",RIGHT((Itg!AF35),2))</f>
        <v>1:16:38</v>
      </c>
      <c r="L30" s="61">
        <f>IF(Itg!K35="","",Itg!K35)</f>
        <v>40</v>
      </c>
      <c r="M30" s="62" t="str">
        <f>CONCATENATE(LEFT((Itg!AG35),1),":",MID((Itg!AG35),2,2),":",RIGHT((Itg!AG35),2))</f>
        <v>1:35:44</v>
      </c>
      <c r="N30" s="61">
        <f>IF(Itg!M35="","",Itg!M35)</f>
        <v>33</v>
      </c>
      <c r="O30" s="62" t="str">
        <f>CONCATENATE(LEFT((Itg!AH35),1),":",MID((Itg!AH35),2,2),":",RIGHT((Itg!AH35),2))</f>
        <v>1:53:22</v>
      </c>
      <c r="P30" s="61">
        <f>IF(Itg!O35="","",Itg!O35)</f>
        <v>28</v>
      </c>
      <c r="Q30" s="62" t="str">
        <f>CONCATENATE(LEFT((Itg!AI35),1),":",MID((Itg!AI35),2,2),":",RIGHT((Itg!AI35),2))</f>
        <v>2:15:32</v>
      </c>
      <c r="R30" s="61">
        <f>IF(Itg!Q35="","",Itg!Q35)</f>
        <v>24</v>
      </c>
      <c r="S30" s="62" t="str">
        <f>CONCATENATE(LEFT((Itg!AJ35),1),":",MID((Itg!AJ35),2,2),":",RIGHT((Itg!AJ35),2))</f>
        <v>2:36:52</v>
      </c>
      <c r="T30" s="61">
        <f>IF(Itg!S35="","",Itg!S35)</f>
        <v>23</v>
      </c>
      <c r="U30" s="62" t="str">
        <f>CONCATENATE(LEFT((Itg!AK35),1),":",MID((Itg!AK35),2,2),":",RIGHT((Itg!AK35),2))</f>
        <v>2:46:03</v>
      </c>
    </row>
    <row r="31" spans="1:21" ht="21.75" customHeight="1">
      <c r="A31" s="33">
        <v>24</v>
      </c>
      <c r="B31" s="72">
        <f>Itg!B36</f>
        <v>68</v>
      </c>
      <c r="C31" s="70" t="str">
        <f>Itg!U36</f>
        <v>КОРАБЛЕВ ДЕНИС</v>
      </c>
      <c r="D31" s="69" t="str">
        <f>Itg!Z36</f>
        <v>ЯНАО</v>
      </c>
      <c r="E31" s="62" t="str">
        <f>CONCATENATE(LEFT((Itg!AC36),2),":",RIGHT((Itg!AC36),2))</f>
        <v>18:29</v>
      </c>
      <c r="F31" s="61">
        <f>IF(Itg!E36="","",Itg!E36)</f>
        <v>40</v>
      </c>
      <c r="G31" s="62" t="str">
        <f>CONCATENATE(LEFT((Itg!AD36),2),":",RIGHT((Itg!AD36),2))</f>
        <v>38:09</v>
      </c>
      <c r="H31" s="61">
        <f>IF(Itg!G36="","",Itg!G36)</f>
        <v>39</v>
      </c>
      <c r="I31" s="62" t="str">
        <f>CONCATENATE(LEFT((Itg!AE36),2),":",RIGHT((Itg!AE36),2))</f>
        <v>57:30</v>
      </c>
      <c r="J31" s="61">
        <f>IF(Itg!I36="","",Itg!I36)</f>
        <v>38</v>
      </c>
      <c r="K31" s="62" t="str">
        <f>CONCATENATE(LEFT((Itg!AF36),1),":",MID((Itg!AF36),2,2),":",RIGHT((Itg!AF36),2))</f>
        <v>1:16:25</v>
      </c>
      <c r="L31" s="61">
        <f>IF(Itg!K36="","",Itg!K36)</f>
        <v>38</v>
      </c>
      <c r="M31" s="62" t="str">
        <f>CONCATENATE(LEFT((Itg!AG36),1),":",MID((Itg!AG36),2,2),":",RIGHT((Itg!AG36),2))</f>
        <v>1:35:44</v>
      </c>
      <c r="N31" s="61">
        <f>IF(Itg!M36="","",Itg!M36)</f>
        <v>33</v>
      </c>
      <c r="O31" s="62" t="str">
        <f>CONCATENATE(LEFT((Itg!AH36),1),":",MID((Itg!AH36),2,2),":",RIGHT((Itg!AH36),2))</f>
        <v>1:55:23</v>
      </c>
      <c r="P31" s="61">
        <f>IF(Itg!O36="","",Itg!O36)</f>
        <v>29</v>
      </c>
      <c r="Q31" s="62" t="str">
        <f>CONCATENATE(LEFT((Itg!AI36),1),":",MID((Itg!AI36),2,2),":",RIGHT((Itg!AI36),2))</f>
        <v>2:16:23</v>
      </c>
      <c r="R31" s="61">
        <f>IF(Itg!Q36="","",Itg!Q36)</f>
        <v>25</v>
      </c>
      <c r="S31" s="62" t="str">
        <f>CONCATENATE(LEFT((Itg!AJ36),1),":",MID((Itg!AJ36),2,2),":",RIGHT((Itg!AJ36),2))</f>
        <v>2:39:46</v>
      </c>
      <c r="T31" s="61">
        <f>IF(Itg!S36="","",Itg!S36)</f>
        <v>24</v>
      </c>
      <c r="U31" s="62" t="str">
        <f>CONCATENATE(LEFT((Itg!AK36),1),":",MID((Itg!AK36),2,2),":",RIGHT((Itg!AK36),2))</f>
        <v>2:50:48</v>
      </c>
    </row>
    <row r="32" spans="1:21" ht="21.75" customHeight="1">
      <c r="A32" s="33">
        <v>25</v>
      </c>
      <c r="B32" s="72">
        <f>Itg!B37</f>
        <v>72</v>
      </c>
      <c r="C32" s="70" t="str">
        <f>Itg!U37</f>
        <v>БЫЧКОВ АНТОН</v>
      </c>
      <c r="D32" s="69" t="str">
        <f>Itg!Z37</f>
        <v>ХАБАРОВСКИЙ КРАЙ</v>
      </c>
      <c r="E32" s="62" t="str">
        <f>CONCATENATE(LEFT((Itg!AC37),2),":",RIGHT((Itg!AC37),2))</f>
        <v>18:24</v>
      </c>
      <c r="F32" s="61">
        <f>IF(Itg!E37="","",Itg!E37)</f>
        <v>38</v>
      </c>
      <c r="G32" s="62" t="str">
        <f>CONCATENATE(LEFT((Itg!AD37),2),":",RIGHT((Itg!AD37),2))</f>
        <v>38:09</v>
      </c>
      <c r="H32" s="61">
        <f>IF(Itg!G37="","",Itg!G37)</f>
        <v>39</v>
      </c>
      <c r="I32" s="62" t="str">
        <f>CONCATENATE(LEFT((Itg!AE37),2),":",RIGHT((Itg!AE37),2))</f>
        <v>57:30</v>
      </c>
      <c r="J32" s="61">
        <f>IF(Itg!I37="","",Itg!I37)</f>
        <v>38</v>
      </c>
      <c r="K32" s="62" t="str">
        <f>CONCATENATE(LEFT((Itg!AF37),1),":",MID((Itg!AF37),2,2),":",RIGHT((Itg!AF37),2))</f>
        <v>1:16:38</v>
      </c>
      <c r="L32" s="61">
        <f>IF(Itg!K37="","",Itg!K37)</f>
        <v>39</v>
      </c>
      <c r="M32" s="62" t="str">
        <f>CONCATENATE(LEFT((Itg!AG37),1),":",MID((Itg!AG37),2,2),":",RIGHT((Itg!AG37),2))</f>
        <v>1:36:17</v>
      </c>
      <c r="N32" s="61">
        <f>IF(Itg!M37="","",Itg!M37)</f>
        <v>35</v>
      </c>
      <c r="O32" s="62" t="str">
        <f>CONCATENATE(LEFT((Itg!AH37),1),":",MID((Itg!AH37),2,2),":",RIGHT((Itg!AH37),2))</f>
        <v>1:55:53</v>
      </c>
      <c r="P32" s="61">
        <f>IF(Itg!O37="","",Itg!O37)</f>
        <v>30</v>
      </c>
      <c r="Q32" s="62" t="str">
        <f>CONCATENATE(LEFT((Itg!AI37),1),":",MID((Itg!AI37),2,2),":",RIGHT((Itg!AI37),2))</f>
        <v>2:17:30</v>
      </c>
      <c r="R32" s="61">
        <f>IF(Itg!Q37="","",Itg!Q37)</f>
        <v>26</v>
      </c>
      <c r="S32" s="62" t="str">
        <f>CONCATENATE(LEFT((Itg!AJ37),1),":",MID((Itg!AJ37),2,2),":",RIGHT((Itg!AJ37),2))</f>
        <v>2:40:32</v>
      </c>
      <c r="T32" s="61">
        <f>IF(Itg!S37="","",Itg!S37)</f>
        <v>25</v>
      </c>
      <c r="U32" s="62" t="str">
        <f>CONCATENATE(LEFT((Itg!AK37),1),":",MID((Itg!AK37),2,2),":",RIGHT((Itg!AK37),2))</f>
        <v>2:51:08</v>
      </c>
    </row>
    <row r="33" spans="1:21" ht="21.75" customHeight="1">
      <c r="A33" s="33">
        <v>26</v>
      </c>
      <c r="B33" s="72">
        <f>Itg!B38</f>
        <v>65</v>
      </c>
      <c r="C33" s="70" t="str">
        <f>Itg!U38</f>
        <v>ИСАЕВ АНДРЕЙ</v>
      </c>
      <c r="D33" s="69" t="str">
        <f>Itg!Z38</f>
        <v>МОСКВА</v>
      </c>
      <c r="E33" s="62" t="str">
        <f>CONCATENATE(LEFT((Itg!AC38),2),":",RIGHT((Itg!AC38),2))</f>
        <v>18:29</v>
      </c>
      <c r="F33" s="61">
        <f>IF(Itg!E38="","",Itg!E38)</f>
        <v>40</v>
      </c>
      <c r="G33" s="62" t="str">
        <f>CONCATENATE(LEFT((Itg!AD38),2),":",RIGHT((Itg!AD38),2))</f>
        <v>38:36</v>
      </c>
      <c r="H33" s="61">
        <f>IF(Itg!G38="","",Itg!G38)</f>
        <v>41</v>
      </c>
      <c r="I33" s="62" t="str">
        <f>CONCATENATE(LEFT((Itg!AE38),2),":",RIGHT((Itg!AE38),2))</f>
        <v>57:37</v>
      </c>
      <c r="J33" s="61">
        <f>IF(Itg!I38="","",Itg!I38)</f>
        <v>40</v>
      </c>
      <c r="K33" s="62" t="str">
        <f>CONCATENATE(LEFT((Itg!AF38),1),":",MID((Itg!AF38),2,2),":",RIGHT((Itg!AF38),2))</f>
        <v>1:16:44</v>
      </c>
      <c r="L33" s="61">
        <f>IF(Itg!K38="","",Itg!K38)</f>
        <v>41</v>
      </c>
      <c r="M33" s="62" t="str">
        <f>CONCATENATE(LEFT((Itg!AG38),1),":",MID((Itg!AG38),2,2),":",RIGHT((Itg!AG38),2))</f>
        <v>1:36:21</v>
      </c>
      <c r="N33" s="61">
        <f>IF(Itg!M38="","",Itg!M38)</f>
        <v>37</v>
      </c>
      <c r="O33" s="62" t="str">
        <f>CONCATENATE(LEFT((Itg!AH38),1),":",MID((Itg!AH38),2,2),":",RIGHT((Itg!AH38),2))</f>
        <v>1:59:28</v>
      </c>
      <c r="P33" s="61">
        <f>IF(Itg!O38="","",Itg!O38)</f>
        <v>33</v>
      </c>
      <c r="Q33" s="62" t="str">
        <f>CONCATENATE(LEFT((Itg!AI38),1),":",MID((Itg!AI38),2,2),":",RIGHT((Itg!AI38),2))</f>
        <v>2:22:38</v>
      </c>
      <c r="R33" s="61">
        <f>IF(Itg!Q38="","",Itg!Q38)</f>
        <v>28</v>
      </c>
      <c r="S33" s="62" t="str">
        <f>CONCATENATE(LEFT((Itg!AJ38),1),":",MID((Itg!AJ38),2,2),":",RIGHT((Itg!AJ38),2))</f>
        <v>2:46:50</v>
      </c>
      <c r="T33" s="61">
        <f>IF(Itg!S38="","",Itg!S38)</f>
        <v>26</v>
      </c>
      <c r="U33" s="62" t="str">
        <f>CONCATENATE(LEFT((Itg!AK38),1),":",MID((Itg!AK38),2,2),":",RIGHT((Itg!AK38),2))</f>
        <v>2:58:09</v>
      </c>
    </row>
    <row r="34" spans="1:21" ht="21.75" customHeight="1">
      <c r="A34" s="33">
        <v>27</v>
      </c>
      <c r="B34" s="72">
        <f>Itg!B39</f>
        <v>80</v>
      </c>
      <c r="C34" s="70" t="str">
        <f>Itg!U39</f>
        <v>КИРИЧЕНКО АЛЕКСЕЙ</v>
      </c>
      <c r="D34" s="69" t="str">
        <f>Itg!Z39</f>
        <v>САМАРСКАЯ</v>
      </c>
      <c r="E34" s="62" t="str">
        <f>CONCATENATE(LEFT((Itg!AC39),2),":",RIGHT((Itg!AC39),2))</f>
        <v>17:52</v>
      </c>
      <c r="F34" s="61">
        <f>IF(Itg!E39="","",Itg!E39)</f>
        <v>35</v>
      </c>
      <c r="G34" s="62" t="str">
        <f>CONCATENATE(LEFT((Itg!AD39),2),":",RIGHT((Itg!AD39),2))</f>
        <v>37:43</v>
      </c>
      <c r="H34" s="61">
        <f>IF(Itg!G39="","",Itg!G39)</f>
        <v>38</v>
      </c>
      <c r="I34" s="62" t="str">
        <f>CONCATENATE(LEFT((Itg!AE39),2),":",RIGHT((Itg!AE39),2))</f>
        <v>56:52</v>
      </c>
      <c r="J34" s="61">
        <f>IF(Itg!I39="","",Itg!I39)</f>
        <v>37</v>
      </c>
      <c r="K34" s="62" t="str">
        <f>CONCATENATE(LEFT((Itg!AF39),1),":",MID((Itg!AF39),2,2),":",RIGHT((Itg!AF39),2))</f>
        <v>1:16:18</v>
      </c>
      <c r="L34" s="61">
        <f>IF(Itg!K39="","",Itg!K39)</f>
        <v>36</v>
      </c>
      <c r="M34" s="62" t="str">
        <f>CONCATENATE(LEFT((Itg!AG39),1),":",MID((Itg!AG39),2,2),":",RIGHT((Itg!AG39),2))</f>
        <v>1:36:25</v>
      </c>
      <c r="N34" s="61">
        <f>IF(Itg!M39="","",Itg!M39)</f>
        <v>38</v>
      </c>
      <c r="O34" s="62" t="str">
        <f>CONCATENATE(LEFT((Itg!AH39),1),":",MID((Itg!AH39),2,2),":",RIGHT((Itg!AH39),2))</f>
        <v>1:58:01</v>
      </c>
      <c r="P34" s="61">
        <f>IF(Itg!O39="","",Itg!O39)</f>
        <v>32</v>
      </c>
      <c r="Q34" s="62" t="str">
        <f>CONCATENATE(LEFT((Itg!AI39),1),":",MID((Itg!AI39),2,2),":",RIGHT((Itg!AI39),2))</f>
        <v>2:21:53</v>
      </c>
      <c r="R34" s="61">
        <f>IF(Itg!Q39="","",Itg!Q39)</f>
        <v>27</v>
      </c>
      <c r="S34" s="62" t="str">
        <f>CONCATENATE(LEFT((Itg!AJ39),1),":",MID((Itg!AJ39),2,2),":",RIGHT((Itg!AJ39),2))</f>
        <v>2:48:37</v>
      </c>
      <c r="T34" s="61">
        <f>IF(Itg!S39="","",Itg!S39)</f>
        <v>27</v>
      </c>
      <c r="U34" s="62" t="str">
        <f>CONCATENATE(LEFT((Itg!AK39),1),":",MID((Itg!AK39),2,2),":",RIGHT((Itg!AK39),2))</f>
        <v>3:02:06</v>
      </c>
    </row>
    <row r="35" spans="1:21" ht="21.75" customHeight="1">
      <c r="A35" s="33"/>
      <c r="B35" s="72">
        <f>Itg!B40</f>
        <v>56</v>
      </c>
      <c r="C35" s="70" t="str">
        <f>Itg!U40</f>
        <v>ГУСЕВ АЛЕКСАНДР</v>
      </c>
      <c r="D35" s="69" t="str">
        <f>Itg!Z40</f>
        <v>МОСКОВСКАЯ </v>
      </c>
      <c r="E35" s="62" t="str">
        <f>CONCATENATE(LEFT((Itg!AC40),2),":",RIGHT((Itg!AC40),2))</f>
        <v>16:42</v>
      </c>
      <c r="F35" s="61">
        <f>IF(Itg!E40="","",Itg!E40)</f>
        <v>22</v>
      </c>
      <c r="G35" s="62" t="str">
        <f>CONCATENATE(LEFT((Itg!AD40),2),":",RIGHT((Itg!AD40),2))</f>
        <v>34:52</v>
      </c>
      <c r="H35" s="61">
        <f>IF(Itg!G40="","",Itg!G40)</f>
        <v>24</v>
      </c>
      <c r="I35" s="62" t="str">
        <f>CONCATENATE(LEFT((Itg!AE40),2),":",RIGHT((Itg!AE40),2))</f>
        <v>52:07</v>
      </c>
      <c r="J35" s="61">
        <f>IF(Itg!I40="","",Itg!I40)</f>
        <v>25</v>
      </c>
      <c r="K35" s="62" t="str">
        <f>CONCATENATE(LEFT((Itg!AF40),1),":",MID((Itg!AF40),2,2),":",RIGHT((Itg!AF40),2))</f>
        <v>1:10:16</v>
      </c>
      <c r="L35" s="61">
        <f>IF(Itg!K40="","",Itg!K40)</f>
        <v>28</v>
      </c>
      <c r="M35" s="62" t="str">
        <f>CONCATENATE(LEFT((Itg!AG40),1),":",MID((Itg!AG40),2,2),":",RIGHT((Itg!AG40),2))</f>
        <v>1:29:12</v>
      </c>
      <c r="N35" s="61">
        <f>IF(Itg!M40="","",Itg!M40)</f>
        <v>28</v>
      </c>
      <c r="O35" s="62" t="str">
        <f>CONCATENATE(LEFT((Itg!AH40),1),":",MID((Itg!AH40),2,2),":",RIGHT((Itg!AH40),2))</f>
        <v>1:48:48</v>
      </c>
      <c r="P35" s="61">
        <f>IF(Itg!O40="","",Itg!O40)</f>
        <v>25</v>
      </c>
      <c r="Q35" s="62" t="str">
        <f>CONCATENATE(LEFT((Itg!AI40),1),":",MID((Itg!AI40),2,2),":",RIGHT((Itg!AI40),2))</f>
        <v>2:10:19</v>
      </c>
      <c r="R35" s="61">
        <f>IF(Itg!Q40="","",Itg!Q40)</f>
        <v>21</v>
      </c>
      <c r="S35" s="62"/>
      <c r="T35" s="61">
        <f>IF(Itg!S40="","",Itg!S40)</f>
      </c>
      <c r="U35" s="62"/>
    </row>
    <row r="36" spans="1:21" ht="21.75" customHeight="1">
      <c r="A36" s="33"/>
      <c r="B36" s="72">
        <f>Itg!B41</f>
        <v>57</v>
      </c>
      <c r="C36" s="70" t="str">
        <f>Itg!U41</f>
        <v>ЗАБЕЛИН СЕРГЕЙ</v>
      </c>
      <c r="D36" s="69" t="str">
        <f>Itg!Z41</f>
        <v>КЕМЕРОВСКАЯ </v>
      </c>
      <c r="E36" s="62" t="str">
        <f>CONCATENATE(LEFT((Itg!AC41),2),":",RIGHT((Itg!AC41),2))</f>
        <v>16:33</v>
      </c>
      <c r="F36" s="61">
        <f>IF(Itg!E41="","",Itg!E41)</f>
        <v>21</v>
      </c>
      <c r="G36" s="62" t="str">
        <f>CONCATENATE(LEFT((Itg!AD41),2),":",RIGHT((Itg!AD41),2))</f>
        <v>33:34</v>
      </c>
      <c r="H36" s="61">
        <f>IF(Itg!G41="","",Itg!G41)</f>
        <v>11</v>
      </c>
      <c r="I36" s="62" t="str">
        <f>CONCATENATE(LEFT((Itg!AE41),2),":",RIGHT((Itg!AE41),2))</f>
        <v>49:37</v>
      </c>
      <c r="J36" s="61">
        <f>IF(Itg!I41="","",Itg!I41)</f>
        <v>9</v>
      </c>
      <c r="K36" s="62" t="str">
        <f>CONCATENATE(LEFT((Itg!AF41),1),":",MID((Itg!AF41),2,2),":",RIGHT((Itg!AF41),2))</f>
        <v>1:06:18</v>
      </c>
      <c r="L36" s="61">
        <f>IF(Itg!K41="","",Itg!K41)</f>
        <v>10</v>
      </c>
      <c r="M36" s="62" t="str">
        <f>CONCATENATE(LEFT((Itg!AG41),1),":",MID((Itg!AG41),2,2),":",RIGHT((Itg!AG41),2))</f>
        <v>1:23:26</v>
      </c>
      <c r="N36" s="61">
        <f>IF(Itg!M41="","",Itg!M41)</f>
        <v>9</v>
      </c>
      <c r="O36" s="62" t="str">
        <f>CONCATENATE(LEFT((Itg!AH41),1),":",MID((Itg!AH41),2,2),":",RIGHT((Itg!AH41),2))</f>
        <v>1:41:05</v>
      </c>
      <c r="P36" s="61">
        <f>IF(Itg!O41="","",Itg!O41)</f>
        <v>6</v>
      </c>
      <c r="Q36" s="62"/>
      <c r="R36" s="61">
        <f>IF(Itg!Q41="","",Itg!Q41)</f>
      </c>
      <c r="S36" s="62"/>
      <c r="T36" s="61">
        <f>IF(Itg!S41="","",Itg!S41)</f>
      </c>
      <c r="U36" s="62"/>
    </row>
    <row r="37" spans="1:21" ht="21.75" customHeight="1">
      <c r="A37" s="33"/>
      <c r="B37" s="72">
        <f>Itg!B42</f>
        <v>67</v>
      </c>
      <c r="C37" s="70" t="str">
        <f>Itg!U42</f>
        <v>РАСКИТА ДМИТРИЙ</v>
      </c>
      <c r="D37" s="69" t="str">
        <f>Itg!Z42</f>
        <v>СТАВРОПОЛЬСКИЙ КРАЙ</v>
      </c>
      <c r="E37" s="62" t="str">
        <f>CONCATENATE(LEFT((Itg!AC42),2),":",RIGHT((Itg!AC42),2))</f>
        <v>16:14</v>
      </c>
      <c r="F37" s="61">
        <f>IF(Itg!E42="","",Itg!E42)</f>
        <v>11</v>
      </c>
      <c r="G37" s="62" t="str">
        <f>CONCATENATE(LEFT((Itg!AD42),2),":",RIGHT((Itg!AD42),2))</f>
        <v>33:12</v>
      </c>
      <c r="H37" s="61">
        <f>IF(Itg!G42="","",Itg!G42)</f>
        <v>9</v>
      </c>
      <c r="I37" s="62" t="str">
        <f>CONCATENATE(LEFT((Itg!AE42),2),":",RIGHT((Itg!AE42),2))</f>
        <v>49:37</v>
      </c>
      <c r="J37" s="61">
        <f>IF(Itg!I42="","",Itg!I42)</f>
        <v>9</v>
      </c>
      <c r="K37" s="62" t="str">
        <f>CONCATENATE(LEFT((Itg!AF42),1),":",MID((Itg!AF42),2,2),":",RIGHT((Itg!AF42),2))</f>
        <v>1:06:17</v>
      </c>
      <c r="L37" s="61">
        <f>IF(Itg!K42="","",Itg!K42)</f>
        <v>9</v>
      </c>
      <c r="M37" s="62" t="str">
        <f>CONCATENATE(LEFT((Itg!AG42),1),":",MID((Itg!AG42),2,2),":",RIGHT((Itg!AG42),2))</f>
        <v>1:23:26</v>
      </c>
      <c r="N37" s="61">
        <f>IF(Itg!M42="","",Itg!M42)</f>
        <v>9</v>
      </c>
      <c r="O37" s="62" t="str">
        <f>CONCATENATE(LEFT((Itg!AH42),1),":",MID((Itg!AH42),2,2),":",RIGHT((Itg!AH42),2))</f>
        <v>1:41:06</v>
      </c>
      <c r="P37" s="61">
        <f>IF(Itg!O42="","",Itg!O42)</f>
        <v>7</v>
      </c>
      <c r="Q37" s="62"/>
      <c r="R37" s="61">
        <f>IF(Itg!Q42="","",Itg!Q42)</f>
      </c>
      <c r="S37" s="62"/>
      <c r="T37" s="61">
        <f>IF(Itg!S42="","",Itg!S42)</f>
      </c>
      <c r="U37" s="62"/>
    </row>
    <row r="38" spans="1:21" ht="21.75" customHeight="1">
      <c r="A38" s="33"/>
      <c r="B38" s="72">
        <f>Itg!B43</f>
        <v>55</v>
      </c>
      <c r="C38" s="70" t="str">
        <f>Itg!U43</f>
        <v>ВОРОБЬЕВ ИГОРЬ</v>
      </c>
      <c r="D38" s="69" t="str">
        <f>Itg!Z43</f>
        <v>РЕСПУБЛИКА УДМУРТИЯ</v>
      </c>
      <c r="E38" s="62" t="str">
        <f>CONCATENATE(LEFT((Itg!AC43),2),":",RIGHT((Itg!AC43),2))</f>
        <v>16:27</v>
      </c>
      <c r="F38" s="61">
        <f>IF(Itg!E43="","",Itg!E43)</f>
        <v>16</v>
      </c>
      <c r="G38" s="62" t="str">
        <f>CONCATENATE(LEFT((Itg!AD43),2),":",RIGHT((Itg!AD43),2))</f>
        <v>33:35</v>
      </c>
      <c r="H38" s="61">
        <f>IF(Itg!G43="","",Itg!G43)</f>
        <v>13</v>
      </c>
      <c r="I38" s="62" t="str">
        <f>CONCATENATE(LEFT((Itg!AE43),2),":",RIGHT((Itg!AE43),2))</f>
        <v>50:19</v>
      </c>
      <c r="J38" s="61">
        <f>IF(Itg!I43="","",Itg!I43)</f>
        <v>15</v>
      </c>
      <c r="K38" s="62" t="str">
        <f>CONCATENATE(LEFT((Itg!AF43),1),":",MID((Itg!AF43),2,2),":",RIGHT((Itg!AF43),2))</f>
        <v>1:08:05</v>
      </c>
      <c r="L38" s="61">
        <f>IF(Itg!K43="","",Itg!K43)</f>
        <v>15</v>
      </c>
      <c r="M38" s="62" t="str">
        <f>CONCATENATE(LEFT((Itg!AG43),1),":",MID((Itg!AG43),2,2),":",RIGHT((Itg!AG43),2))</f>
        <v>1:25:57</v>
      </c>
      <c r="N38" s="61">
        <f>IF(Itg!M43="","",Itg!M43)</f>
        <v>16</v>
      </c>
      <c r="O38" s="62" t="str">
        <f>CONCATENATE(LEFT((Itg!AH43),1),":",MID((Itg!AH43),2,2),":",RIGHT((Itg!AH43),2))</f>
        <v>1:44:42</v>
      </c>
      <c r="P38" s="61">
        <f>IF(Itg!O43="","",Itg!O43)</f>
        <v>14</v>
      </c>
      <c r="Q38" s="62"/>
      <c r="R38" s="61">
        <f>IF(Itg!Q43="","",Itg!Q43)</f>
      </c>
      <c r="S38" s="62"/>
      <c r="T38" s="61">
        <f>IF(Itg!S43="","",Itg!S43)</f>
      </c>
      <c r="U38" s="62"/>
    </row>
    <row r="39" spans="1:21" ht="21.75" customHeight="1">
      <c r="A39" s="33"/>
      <c r="B39" s="72">
        <f>Itg!B44</f>
        <v>73</v>
      </c>
      <c r="C39" s="70" t="str">
        <f>Itg!U44</f>
        <v>ЦЫГАНОВ ДМИТРИЙ</v>
      </c>
      <c r="D39" s="69" t="str">
        <f>Itg!Z44</f>
        <v>ХАБАРОВСКИЙ КРАЙ</v>
      </c>
      <c r="E39" s="62" t="str">
        <f>CONCATENATE(LEFT((Itg!AC44),2),":",RIGHT((Itg!AC44),2))</f>
        <v>16:27</v>
      </c>
      <c r="F39" s="61">
        <f>IF(Itg!E44="","",Itg!E44)</f>
        <v>16</v>
      </c>
      <c r="G39" s="62" t="str">
        <f>CONCATENATE(LEFT((Itg!AD44),2),":",RIGHT((Itg!AD44),2))</f>
        <v>34:04</v>
      </c>
      <c r="H39" s="61">
        <f>IF(Itg!G44="","",Itg!G44)</f>
        <v>18</v>
      </c>
      <c r="I39" s="62" t="str">
        <f>CONCATENATE(LEFT((Itg!AE44),2),":",RIGHT((Itg!AE44),2))</f>
        <v>51:10</v>
      </c>
      <c r="J39" s="61">
        <f>IF(Itg!I44="","",Itg!I44)</f>
        <v>17</v>
      </c>
      <c r="K39" s="62" t="str">
        <f>CONCATENATE(LEFT((Itg!AF44),1),":",MID((Itg!AF44),2,2),":",RIGHT((Itg!AF44),2))</f>
        <v>1:09:09</v>
      </c>
      <c r="L39" s="61">
        <f>IF(Itg!K44="","",Itg!K44)</f>
        <v>22</v>
      </c>
      <c r="M39" s="62" t="str">
        <f>CONCATENATE(LEFT((Itg!AG44),1),":",MID((Itg!AG44),2,2),":",RIGHT((Itg!AG44),2))</f>
        <v>1:27:22</v>
      </c>
      <c r="N39" s="61">
        <f>IF(Itg!M44="","",Itg!M44)</f>
        <v>20</v>
      </c>
      <c r="O39" s="62" t="str">
        <f>CONCATENATE(LEFT((Itg!AH44),1),":",MID((Itg!AH44),2,2),":",RIGHT((Itg!AH44),2))</f>
        <v>1:46:30</v>
      </c>
      <c r="P39" s="61">
        <f>IF(Itg!O44="","",Itg!O44)</f>
        <v>19</v>
      </c>
      <c r="Q39" s="62"/>
      <c r="R39" s="61">
        <f>IF(Itg!Q44="","",Itg!Q44)</f>
      </c>
      <c r="S39" s="62"/>
      <c r="T39" s="61">
        <f>IF(Itg!S44="","",Itg!S44)</f>
      </c>
      <c r="U39" s="62"/>
    </row>
    <row r="40" spans="1:21" ht="19.5" customHeight="1">
      <c r="A40" s="33"/>
      <c r="B40" s="72">
        <f>Itg!B45</f>
        <v>77</v>
      </c>
      <c r="C40" s="70" t="str">
        <f>Itg!U45</f>
        <v>КОТОВ ВЯЧЕСЛАВ</v>
      </c>
      <c r="D40" s="69" t="str">
        <f>Itg!Z45</f>
        <v>НОВОСИБИРСКАЯ</v>
      </c>
      <c r="E40" s="62" t="str">
        <f>CONCATENATE(LEFT((Itg!AC45),2),":",RIGHT((Itg!AC45),2))</f>
        <v>16:54</v>
      </c>
      <c r="F40" s="61">
        <f>IF(Itg!E45="","",Itg!E45)</f>
        <v>26</v>
      </c>
      <c r="G40" s="62" t="str">
        <f>CONCATENATE(LEFT((Itg!AD45),2),":",RIGHT((Itg!AD45),2))</f>
        <v>34:53</v>
      </c>
      <c r="H40" s="61">
        <f>IF(Itg!G45="","",Itg!G45)</f>
        <v>25</v>
      </c>
      <c r="I40" s="62" t="str">
        <f>CONCATENATE(LEFT((Itg!AE45),2),":",RIGHT((Itg!AE45),2))</f>
        <v>52:07</v>
      </c>
      <c r="J40" s="61">
        <f>IF(Itg!I45="","",Itg!I45)</f>
        <v>25</v>
      </c>
      <c r="K40" s="62" t="str">
        <f>CONCATENATE(LEFT((Itg!AF45),1),":",MID((Itg!AF45),2,2),":",RIGHT((Itg!AF45),2))</f>
        <v>1:10:06</v>
      </c>
      <c r="L40" s="61">
        <f>IF(Itg!K45="","",Itg!K45)</f>
        <v>26</v>
      </c>
      <c r="M40" s="62" t="str">
        <f>CONCATENATE(LEFT((Itg!AG45),1),":",MID((Itg!AG45),2,2),":",RIGHT((Itg!AG45),2))</f>
        <v>1:28:44</v>
      </c>
      <c r="N40" s="61">
        <f>IF(Itg!M45="","",Itg!M45)</f>
        <v>25</v>
      </c>
      <c r="O40" s="62" t="str">
        <f>CONCATENATE(LEFT((Itg!AH45),1),":",MID((Itg!AH45),2,2),":",RIGHT((Itg!AH45),2))</f>
        <v>1:48:24</v>
      </c>
      <c r="P40" s="61">
        <f>IF(Itg!O45="","",Itg!O45)</f>
        <v>23</v>
      </c>
      <c r="Q40" s="62"/>
      <c r="R40" s="61">
        <f>IF(Itg!Q45="","",Itg!Q45)</f>
      </c>
      <c r="S40" s="62"/>
      <c r="T40" s="61">
        <f>IF(Itg!S45="","",Itg!S45)</f>
      </c>
      <c r="U40" s="62"/>
    </row>
    <row r="41" spans="1:21" ht="19.5" customHeight="1">
      <c r="A41" s="33"/>
      <c r="B41" s="72">
        <f>Itg!B46</f>
        <v>78</v>
      </c>
      <c r="C41" s="70" t="str">
        <f>Itg!U46</f>
        <v>ЕГОРОВ АНДРИЯН</v>
      </c>
      <c r="D41" s="69" t="str">
        <f>Itg!Z46</f>
        <v>ЧУВАШСКАЯ РЕСП.</v>
      </c>
      <c r="E41" s="62" t="str">
        <f>CONCATENATE(LEFT((Itg!AC46),2),":",RIGHT((Itg!AC46),2))</f>
        <v>18:54</v>
      </c>
      <c r="F41" s="61">
        <f>IF(Itg!E46="","",Itg!E46)</f>
        <v>43</v>
      </c>
      <c r="G41" s="62" t="str">
        <f>CONCATENATE(LEFT((Itg!AD46),2),":",RIGHT((Itg!AD46),2))</f>
        <v>38:36</v>
      </c>
      <c r="H41" s="61">
        <f>IF(Itg!G46="","",Itg!G46)</f>
        <v>41</v>
      </c>
      <c r="I41" s="62" t="str">
        <f>CONCATENATE(LEFT((Itg!AE46),2),":",RIGHT((Itg!AE46),2))</f>
        <v>57:38</v>
      </c>
      <c r="J41" s="61">
        <f>IF(Itg!I46="","",Itg!I46)</f>
        <v>42</v>
      </c>
      <c r="K41" s="62" t="str">
        <f>CONCATENATE(LEFT((Itg!AF46),1),":",MID((Itg!AF46),2,2),":",RIGHT((Itg!AF46),2))</f>
        <v>1:16:44</v>
      </c>
      <c r="L41" s="61">
        <f>IF(Itg!K46="","",Itg!K46)</f>
        <v>41</v>
      </c>
      <c r="M41" s="62" t="str">
        <f>CONCATENATE(LEFT((Itg!AG46),1),":",MID((Itg!AG46),2,2),":",RIGHT((Itg!AG46),2))</f>
        <v>1:36:03</v>
      </c>
      <c r="N41" s="61">
        <f>IF(Itg!M46="","",Itg!M46)</f>
        <v>35</v>
      </c>
      <c r="O41" s="62" t="str">
        <f>CONCATENATE(LEFT((Itg!AH46),1),":",MID((Itg!AH46),2,2),":",RIGHT((Itg!AH46),2))</f>
        <v>1:57:05</v>
      </c>
      <c r="P41" s="61">
        <f>IF(Itg!O46="","",Itg!O46)</f>
        <v>31</v>
      </c>
      <c r="Q41" s="62"/>
      <c r="R41" s="61">
        <f>IF(Itg!Q46="","",Itg!Q46)</f>
      </c>
      <c r="S41" s="62"/>
      <c r="T41" s="61">
        <f>IF(Itg!S46="","",Itg!S46)</f>
      </c>
      <c r="U41" s="62"/>
    </row>
    <row r="42" spans="1:21" ht="19.5" customHeight="1">
      <c r="A42" s="33"/>
      <c r="B42" s="72">
        <f>Itg!B47</f>
        <v>54</v>
      </c>
      <c r="C42" s="70" t="str">
        <f>Itg!U47</f>
        <v>ТРОНИН КОНСТАНТИН</v>
      </c>
      <c r="D42" s="69" t="str">
        <f>Itg!Z47</f>
        <v>РЕСПУБЛИКА УДМУРТИЯ</v>
      </c>
      <c r="E42" s="62" t="str">
        <f>CONCATENATE(LEFT((Itg!AC47),2),":",RIGHT((Itg!AC47),2))</f>
        <v>17:52</v>
      </c>
      <c r="F42" s="61">
        <f>IF(Itg!E47="","",Itg!E47)</f>
        <v>35</v>
      </c>
      <c r="G42" s="62" t="str">
        <f>CONCATENATE(LEFT((Itg!AD47),2),":",RIGHT((Itg!AD47),2))</f>
        <v>37:15</v>
      </c>
      <c r="H42" s="61">
        <f>IF(Itg!G47="","",Itg!G47)</f>
        <v>37</v>
      </c>
      <c r="I42" s="62" t="str">
        <f>CONCATENATE(LEFT((Itg!AE47),2),":",RIGHT((Itg!AE47),2))</f>
        <v>56:22</v>
      </c>
      <c r="J42" s="61">
        <f>IF(Itg!I47="","",Itg!I47)</f>
        <v>36</v>
      </c>
      <c r="K42" s="62" t="str">
        <f>CONCATENATE(LEFT((Itg!AF47),1),":",MID((Itg!AF47),2,2),":",RIGHT((Itg!AF47),2))</f>
        <v>1:16:22</v>
      </c>
      <c r="L42" s="61">
        <f>IF(Itg!K47="","",Itg!K47)</f>
        <v>37</v>
      </c>
      <c r="M42" s="62" t="str">
        <f>CONCATENATE(LEFT((Itg!AG47),1),":",MID((Itg!AG47),2,2),":",RIGHT((Itg!AG47),2))</f>
        <v>2:03:25</v>
      </c>
      <c r="N42" s="61">
        <f>IF(Itg!M47="","",Itg!M47)</f>
        <v>39</v>
      </c>
      <c r="O42" s="62" t="str">
        <f>CONCATENATE(LEFT((Itg!AH47),1),":",MID((Itg!AH47),2,2),":",RIGHT((Itg!AH47),2))</f>
        <v>2:03:25</v>
      </c>
      <c r="P42" s="61">
        <f>IF(Itg!O47="","",Itg!O47)</f>
        <v>34</v>
      </c>
      <c r="Q42" s="62"/>
      <c r="R42" s="61">
        <f>IF(Itg!Q47="","",Itg!Q47)</f>
      </c>
      <c r="S42" s="62"/>
      <c r="T42" s="61">
        <f>IF(Itg!S47="","",Itg!S47)</f>
      </c>
      <c r="U42" s="62"/>
    </row>
    <row r="43" spans="1:21" ht="19.5" customHeight="1">
      <c r="A43" s="33"/>
      <c r="B43" s="72">
        <f>Itg!B48</f>
        <v>74</v>
      </c>
      <c r="C43" s="70" t="str">
        <f>Itg!U48</f>
        <v>ШАПОВАЛОВ ПАВЕЛ</v>
      </c>
      <c r="D43" s="69" t="str">
        <f>Itg!Z48</f>
        <v>ХАБАРОВСКИЙ КРАЙ</v>
      </c>
      <c r="E43" s="62" t="str">
        <f>CONCATENATE(LEFT((Itg!AC48),2),":",RIGHT((Itg!AC48),2))</f>
        <v>15:51</v>
      </c>
      <c r="F43" s="61">
        <f>IF(Itg!E48="","",Itg!E48)</f>
        <v>3</v>
      </c>
      <c r="G43" s="62" t="str">
        <f>CONCATENATE(LEFT((Itg!AD48),2),":",RIGHT((Itg!AD48),2))</f>
        <v>32:31</v>
      </c>
      <c r="H43" s="61">
        <f>IF(Itg!G48="","",Itg!G48)</f>
        <v>3</v>
      </c>
      <c r="I43" s="62" t="str">
        <f>CONCATENATE(LEFT((Itg!AE48),2),":",RIGHT((Itg!AE48),2))</f>
        <v>48:26</v>
      </c>
      <c r="J43" s="61">
        <f>IF(Itg!I48="","",Itg!I48)</f>
        <v>3</v>
      </c>
      <c r="K43" s="62" t="str">
        <f>CONCATENATE(LEFT((Itg!AF48),1),":",MID((Itg!AF48),2,2),":",RIGHT((Itg!AF48),2))</f>
        <v>1:04:55</v>
      </c>
      <c r="L43" s="61">
        <f>IF(Itg!K48="","",Itg!K48)</f>
        <v>6</v>
      </c>
      <c r="M43" s="62" t="str">
        <f>CONCATENATE(LEFT((Itg!AG48),1),":",MID((Itg!AG48),2,2),":",RIGHT((Itg!AG48),2))</f>
        <v>1:20:47</v>
      </c>
      <c r="N43" s="61">
        <f>IF(Itg!M48="","",Itg!M48)</f>
        <v>5</v>
      </c>
      <c r="O43" s="62"/>
      <c r="P43" s="61">
        <f>IF(Itg!O48="","",Itg!O48)</f>
      </c>
      <c r="Q43" s="62"/>
      <c r="R43" s="61">
        <f>IF(Itg!Q48="","",Itg!Q48)</f>
      </c>
      <c r="S43" s="62"/>
      <c r="T43" s="61">
        <f>IF(Itg!S48="","",Itg!S48)</f>
      </c>
      <c r="U43" s="62"/>
    </row>
    <row r="44" spans="1:21" ht="19.5" customHeight="1">
      <c r="A44" s="33"/>
      <c r="B44" s="72">
        <f>Itg!B49</f>
        <v>52</v>
      </c>
      <c r="C44" s="70" t="str">
        <f>Itg!U49</f>
        <v>СМИРНОВ АНДРЕЙ</v>
      </c>
      <c r="D44" s="69" t="str">
        <f>Itg!Z49</f>
        <v>ЯРОСЛАВСКАЯ</v>
      </c>
      <c r="E44" s="62" t="str">
        <f>CONCATENATE(LEFT((Itg!AC49),2),":",RIGHT((Itg!AC49),2))</f>
        <v>16:28</v>
      </c>
      <c r="F44" s="61">
        <f>IF(Itg!E49="","",Itg!E49)</f>
        <v>18</v>
      </c>
      <c r="G44" s="62" t="str">
        <f>CONCATENATE(LEFT((Itg!AD49),2),":",RIGHT((Itg!AD49),2))</f>
        <v>33:35</v>
      </c>
      <c r="H44" s="61">
        <f>IF(Itg!G49="","",Itg!G49)</f>
        <v>13</v>
      </c>
      <c r="I44" s="62" t="str">
        <f>CONCATENATE(LEFT((Itg!AE49),2),":",RIGHT((Itg!AE49),2))</f>
        <v>49:37</v>
      </c>
      <c r="J44" s="61">
        <f>IF(Itg!I49="","",Itg!I49)</f>
        <v>9</v>
      </c>
      <c r="K44" s="62" t="str">
        <f>CONCATENATE(LEFT((Itg!AF49),1),":",MID((Itg!AF49),2,2),":",RIGHT((Itg!AF49),2))</f>
        <v>1:07:12</v>
      </c>
      <c r="L44" s="61">
        <f>IF(Itg!K49="","",Itg!K49)</f>
        <v>14</v>
      </c>
      <c r="M44" s="62" t="str">
        <f>CONCATENATE(LEFT((Itg!AG49),1),":",MID((Itg!AG49),2,2),":",RIGHT((Itg!AG49),2))</f>
        <v>1:25:22</v>
      </c>
      <c r="N44" s="61">
        <f>IF(Itg!M49="","",Itg!M49)</f>
        <v>15</v>
      </c>
      <c r="O44" s="62"/>
      <c r="P44" s="61">
        <f>IF(Itg!O49="","",Itg!O49)</f>
      </c>
      <c r="Q44" s="62"/>
      <c r="R44" s="61">
        <f>IF(Itg!Q49="","",Itg!Q49)</f>
      </c>
      <c r="S44" s="62"/>
      <c r="T44" s="61">
        <f>IF(Itg!S49="","",Itg!S49)</f>
      </c>
      <c r="U44" s="62"/>
    </row>
    <row r="45" spans="1:21" ht="19.5" customHeight="1">
      <c r="A45" s="33"/>
      <c r="B45" s="72">
        <f>Itg!B50</f>
        <v>84</v>
      </c>
      <c r="C45" s="70" t="str">
        <f>Itg!U50</f>
        <v>ПЕРЕГУДОВ АЛЕКСЕЙ</v>
      </c>
      <c r="D45" s="69" t="str">
        <f>Itg!Z50</f>
        <v>УЛЬЯНОВСКАЯ</v>
      </c>
      <c r="E45" s="62" t="str">
        <f>CONCATENATE(LEFT((Itg!AC50),2),":",RIGHT((Itg!AC50),2))</f>
        <v>16:14</v>
      </c>
      <c r="F45" s="61">
        <f>IF(Itg!E50="","",Itg!E50)</f>
        <v>11</v>
      </c>
      <c r="G45" s="62" t="str">
        <f>CONCATENATE(LEFT((Itg!AD50),2),":",RIGHT((Itg!AD50),2))</f>
        <v>33:34</v>
      </c>
      <c r="H45" s="61">
        <f>IF(Itg!G50="","",Itg!G50)</f>
        <v>11</v>
      </c>
      <c r="I45" s="62" t="str">
        <f>CONCATENATE(LEFT((Itg!AE50),2),":",RIGHT((Itg!AE50),2))</f>
        <v>50:19</v>
      </c>
      <c r="J45" s="61">
        <f>IF(Itg!I50="","",Itg!I50)</f>
        <v>15</v>
      </c>
      <c r="K45" s="62" t="str">
        <f>CONCATENATE(LEFT((Itg!AF50),1),":",MID((Itg!AF50),2,2),":",RIGHT((Itg!AF50),2))</f>
        <v>1:08:05</v>
      </c>
      <c r="L45" s="61">
        <f>IF(Itg!K50="","",Itg!K50)</f>
        <v>15</v>
      </c>
      <c r="M45" s="62" t="str">
        <f>CONCATENATE(LEFT((Itg!AG50),1),":",MID((Itg!AG50),2,2),":",RIGHT((Itg!AG50),2))</f>
        <v>1:27:05</v>
      </c>
      <c r="N45" s="61">
        <f>IF(Itg!M50="","",Itg!M50)</f>
        <v>19</v>
      </c>
      <c r="O45" s="62"/>
      <c r="P45" s="61">
        <f>IF(Itg!O50="","",Itg!O50)</f>
      </c>
      <c r="Q45" s="62"/>
      <c r="R45" s="61">
        <f>IF(Itg!Q50="","",Itg!Q50)</f>
      </c>
      <c r="S45" s="62"/>
      <c r="T45" s="61">
        <f>IF(Itg!S50="","",Itg!S50)</f>
      </c>
      <c r="U45" s="62"/>
    </row>
    <row r="46" spans="1:21" ht="19.5" customHeight="1">
      <c r="A46" s="33"/>
      <c r="B46" s="72">
        <f>Itg!B51</f>
        <v>53</v>
      </c>
      <c r="C46" s="70" t="str">
        <f>Itg!U51</f>
        <v>СЕРГЕЕВ АНДРЕЙ</v>
      </c>
      <c r="D46" s="69" t="str">
        <f>Itg!Z51</f>
        <v>СМОЛЕНСКАЯ</v>
      </c>
      <c r="E46" s="62" t="str">
        <f>CONCATENATE(LEFT((Itg!AC51),2),":",RIGHT((Itg!AC51),2))</f>
        <v>16:31</v>
      </c>
      <c r="F46" s="61">
        <f>IF(Itg!E51="","",Itg!E51)</f>
        <v>20</v>
      </c>
      <c r="G46" s="62" t="str">
        <f>CONCATENATE(LEFT((Itg!AD51),2),":",RIGHT((Itg!AD51),2))</f>
        <v>34:04</v>
      </c>
      <c r="H46" s="61">
        <f>IF(Itg!G51="","",Itg!G51)</f>
        <v>18</v>
      </c>
      <c r="I46" s="62" t="str">
        <f>CONCATENATE(LEFT((Itg!AE51),2),":",RIGHT((Itg!AE51),2))</f>
        <v>51:10</v>
      </c>
      <c r="J46" s="61">
        <f>IF(Itg!I51="","",Itg!I51)</f>
        <v>17</v>
      </c>
      <c r="K46" s="62" t="str">
        <f>CONCATENATE(LEFT((Itg!AF51),1),":",MID((Itg!AF51),2,2),":",RIGHT((Itg!AF51),2))</f>
        <v>1:09:04</v>
      </c>
      <c r="L46" s="61">
        <f>IF(Itg!K51="","",Itg!K51)</f>
        <v>21</v>
      </c>
      <c r="M46" s="62" t="str">
        <f>CONCATENATE(LEFT((Itg!AG51),1),":",MID((Itg!AG51),2,2),":",RIGHT((Itg!AG51),2))</f>
        <v>1:27:27</v>
      </c>
      <c r="N46" s="61">
        <f>IF(Itg!M51="","",Itg!M51)</f>
        <v>21</v>
      </c>
      <c r="O46" s="62"/>
      <c r="P46" s="61">
        <f>IF(Itg!O51="","",Itg!O51)</f>
      </c>
      <c r="Q46" s="62"/>
      <c r="R46" s="61">
        <f>IF(Itg!Q51="","",Itg!Q51)</f>
      </c>
      <c r="S46" s="62"/>
      <c r="T46" s="61">
        <f>IF(Itg!S51="","",Itg!S51)</f>
      </c>
      <c r="U46" s="62"/>
    </row>
    <row r="47" spans="1:21" ht="19.5" customHeight="1">
      <c r="A47" s="33"/>
      <c r="B47" s="72">
        <f>Itg!B52</f>
        <v>81</v>
      </c>
      <c r="C47" s="70" t="str">
        <f>Itg!U52</f>
        <v>ФАЛЕНКОВ АЛЕКСАНДР</v>
      </c>
      <c r="D47" s="69" t="str">
        <f>Itg!Z52</f>
        <v>НИЖЕГОРОДСКАЯ</v>
      </c>
      <c r="E47" s="62" t="str">
        <f>CONCATENATE(LEFT((Itg!AC52),2),":",RIGHT((Itg!AC52),2))</f>
        <v>16:42</v>
      </c>
      <c r="F47" s="61">
        <f>IF(Itg!E52="","",Itg!E52)</f>
        <v>22</v>
      </c>
      <c r="G47" s="62" t="str">
        <f>CONCATENATE(LEFT((Itg!AD52),2),":",RIGHT((Itg!AD52),2))</f>
        <v>34:30</v>
      </c>
      <c r="H47" s="61">
        <f>IF(Itg!G52="","",Itg!G52)</f>
        <v>23</v>
      </c>
      <c r="I47" s="62" t="str">
        <f>CONCATENATE(LEFT((Itg!AE52),2),":",RIGHT((Itg!AE52),2))</f>
        <v>51:33</v>
      </c>
      <c r="J47" s="61">
        <f>IF(Itg!I52="","",Itg!I52)</f>
        <v>19</v>
      </c>
      <c r="K47" s="62" t="str">
        <f>CONCATENATE(LEFT((Itg!AF52),1),":",MID((Itg!AF52),2,2),":",RIGHT((Itg!AF52),2))</f>
        <v>1:08:56</v>
      </c>
      <c r="L47" s="61">
        <f>IF(Itg!K52="","",Itg!K52)</f>
        <v>18</v>
      </c>
      <c r="M47" s="62"/>
      <c r="N47" s="61">
        <f>IF(Itg!M52="","",Itg!M52)</f>
      </c>
      <c r="O47" s="62"/>
      <c r="P47" s="61">
        <f>IF(Itg!O52="","",Itg!O52)</f>
      </c>
      <c r="Q47" s="62"/>
      <c r="R47" s="61">
        <f>IF(Itg!Q52="","",Itg!Q52)</f>
      </c>
      <c r="S47" s="62"/>
      <c r="T47" s="61">
        <f>IF(Itg!S52="","",Itg!S52)</f>
      </c>
      <c r="U47" s="62"/>
    </row>
    <row r="48" spans="1:21" ht="19.5" customHeight="1">
      <c r="A48" s="33"/>
      <c r="B48" s="72">
        <f>Itg!B53</f>
        <v>85</v>
      </c>
      <c r="C48" s="70" t="str">
        <f>Itg!U53</f>
        <v>ЗАХАРОВ ВЛАДИМИР</v>
      </c>
      <c r="D48" s="69" t="str">
        <f>Itg!Z53</f>
        <v>УЛЬЯНОВСКАЯ</v>
      </c>
      <c r="E48" s="62" t="str">
        <f>CONCATENATE(LEFT((Itg!AC53),2),":",RIGHT((Itg!AC53),2))</f>
        <v>15:51</v>
      </c>
      <c r="F48" s="61">
        <f>IF(Itg!E53="","",Itg!E53)</f>
        <v>3</v>
      </c>
      <c r="G48" s="62" t="str">
        <f>CONCATENATE(LEFT((Itg!AD53),2),":",RIGHT((Itg!AD53),2))</f>
        <v>34:19</v>
      </c>
      <c r="H48" s="61">
        <f>IF(Itg!G53="","",Itg!G53)</f>
        <v>21</v>
      </c>
      <c r="I48" s="62" t="str">
        <f>CONCATENATE(LEFT((Itg!AE53),2),":",RIGHT((Itg!AE53),2))</f>
        <v>51:47</v>
      </c>
      <c r="J48" s="61">
        <f>IF(Itg!I53="","",Itg!I53)</f>
        <v>22</v>
      </c>
      <c r="K48" s="62" t="str">
        <f>CONCATENATE(LEFT((Itg!AF53),1),":",MID((Itg!AF53),2,2),":",RIGHT((Itg!AF53),2))</f>
        <v>1:09:59</v>
      </c>
      <c r="L48" s="61">
        <f>IF(Itg!K53="","",Itg!K53)</f>
        <v>25</v>
      </c>
      <c r="M48" s="62"/>
      <c r="N48" s="61">
        <f>IF(Itg!M53="","",Itg!M53)</f>
      </c>
      <c r="O48" s="62"/>
      <c r="P48" s="61">
        <f>IF(Itg!O53="","",Itg!O53)</f>
      </c>
      <c r="Q48" s="62"/>
      <c r="R48" s="61">
        <f>IF(Itg!Q53="","",Itg!Q53)</f>
      </c>
      <c r="S48" s="62"/>
      <c r="T48" s="61">
        <f>IF(Itg!S53="","",Itg!S53)</f>
      </c>
      <c r="U48" s="62"/>
    </row>
    <row r="49" spans="1:21" ht="19.5" customHeight="1">
      <c r="A49" s="33"/>
      <c r="B49" s="72">
        <f>Itg!B54</f>
        <v>71</v>
      </c>
      <c r="C49" s="70" t="str">
        <f>Itg!U54</f>
        <v>ФЕДОТОВ СЕРГЕЙ</v>
      </c>
      <c r="D49" s="69" t="str">
        <f>Itg!Z54</f>
        <v>РЕСПУБЛИКА БУРЯТИЯ</v>
      </c>
      <c r="E49" s="62" t="str">
        <f>CONCATENATE(LEFT((Itg!AC54),2),":",RIGHT((Itg!AC54),2))</f>
        <v>15:59</v>
      </c>
      <c r="F49" s="61">
        <f>IF(Itg!E54="","",Itg!E54)</f>
        <v>9</v>
      </c>
      <c r="G49" s="62" t="str">
        <f>CONCATENATE(LEFT((Itg!AD54),2),":",RIGHT((Itg!AD54),2))</f>
        <v>33:57</v>
      </c>
      <c r="H49" s="61">
        <f>IF(Itg!G54="","",Itg!G54)</f>
        <v>17</v>
      </c>
      <c r="I49" s="62" t="str">
        <f>CONCATENATE(LEFT((Itg!AE54),2),":",RIGHT((Itg!AE54),2))</f>
        <v>52:16</v>
      </c>
      <c r="J49" s="61">
        <f>IF(Itg!I54="","",Itg!I54)</f>
        <v>27</v>
      </c>
      <c r="K49" s="62" t="str">
        <f>CONCATENATE(LEFT((Itg!AF54),1),":",MID((Itg!AF54),2,2),":",RIGHT((Itg!AF54),2))</f>
        <v>1:11:35</v>
      </c>
      <c r="L49" s="61">
        <f>IF(Itg!K54="","",Itg!K54)</f>
        <v>34</v>
      </c>
      <c r="M49" s="62"/>
      <c r="N49" s="61">
        <f>IF(Itg!M54="","",Itg!M54)</f>
      </c>
      <c r="O49" s="62"/>
      <c r="P49" s="61">
        <f>IF(Itg!O54="","",Itg!O54)</f>
      </c>
      <c r="Q49" s="62"/>
      <c r="R49" s="61">
        <f>IF(Itg!Q54="","",Itg!Q54)</f>
      </c>
      <c r="S49" s="62"/>
      <c r="T49" s="61">
        <f>IF(Itg!S54="","",Itg!S54)</f>
      </c>
      <c r="U49" s="62"/>
    </row>
    <row r="50" spans="1:21" ht="19.5" customHeight="1">
      <c r="A50" s="33"/>
      <c r="B50" s="72">
        <f>Itg!B55</f>
        <v>61</v>
      </c>
      <c r="C50" s="70" t="str">
        <f>Itg!U55</f>
        <v>ИВАНОВ АНДРЕЙ</v>
      </c>
      <c r="D50" s="69" t="str">
        <f>Itg!Z55</f>
        <v>КАЛИНИНГРАДСКАЯ</v>
      </c>
      <c r="E50" s="62" t="str">
        <f>CONCATENATE(LEFT((Itg!AC55),2),":",RIGHT((Itg!AC55),2))</f>
        <v>16:42</v>
      </c>
      <c r="F50" s="61">
        <f>IF(Itg!E55="","",Itg!E55)</f>
        <v>22</v>
      </c>
      <c r="G50" s="62" t="str">
        <f>CONCATENATE(LEFT((Itg!AD55),2),":",RIGHT((Itg!AD55),2))</f>
        <v>35:12</v>
      </c>
      <c r="H50" s="61">
        <f>IF(Itg!G55="","",Itg!G55)</f>
        <v>28</v>
      </c>
      <c r="I50" s="62"/>
      <c r="J50" s="61">
        <f>IF(Itg!I55="","",Itg!I55)</f>
      </c>
      <c r="K50" s="62"/>
      <c r="L50" s="61">
        <f>IF(Itg!K55="","",Itg!K55)</f>
      </c>
      <c r="M50" s="62"/>
      <c r="N50" s="61">
        <f>IF(Itg!M55="","",Itg!M55)</f>
      </c>
      <c r="O50" s="62"/>
      <c r="P50" s="61">
        <f>IF(Itg!O55="","",Itg!O55)</f>
      </c>
      <c r="Q50" s="62"/>
      <c r="R50" s="61">
        <f>IF(Itg!Q55="","",Itg!Q55)</f>
      </c>
      <c r="S50" s="62"/>
      <c r="T50" s="61">
        <f>IF(Itg!S55="","",Itg!S55)</f>
      </c>
      <c r="U50" s="62"/>
    </row>
    <row r="51" ht="19.5" customHeight="1">
      <c r="C51" s="13"/>
    </row>
    <row r="52" ht="19.5" customHeight="1">
      <c r="C52" s="13"/>
    </row>
    <row r="53" ht="19.5" customHeight="1">
      <c r="C53" s="13"/>
    </row>
    <row r="54" ht="19.5" customHeight="1">
      <c r="C54" s="13"/>
    </row>
    <row r="55" ht="19.5" customHeight="1">
      <c r="C55" s="13"/>
    </row>
    <row r="56" ht="19.5" customHeight="1">
      <c r="C56" s="13"/>
    </row>
    <row r="57" ht="19.5" customHeight="1">
      <c r="C57" s="13"/>
    </row>
    <row r="58" ht="19.5" customHeight="1">
      <c r="C58" s="13"/>
    </row>
    <row r="59" ht="19.5" customHeight="1">
      <c r="C59" s="13"/>
    </row>
    <row r="60" ht="19.5" customHeight="1">
      <c r="C60" s="13"/>
    </row>
    <row r="61" ht="19.5" customHeight="1">
      <c r="C61" s="13"/>
    </row>
    <row r="62" ht="19.5" customHeight="1">
      <c r="C62" s="13"/>
    </row>
    <row r="63" ht="19.5" customHeight="1">
      <c r="C63" s="13"/>
    </row>
    <row r="64" ht="19.5" customHeight="1">
      <c r="C64" s="13"/>
    </row>
    <row r="65" ht="19.5" customHeight="1">
      <c r="C65" s="13"/>
    </row>
    <row r="66" ht="19.5" customHeight="1">
      <c r="C66" s="13"/>
    </row>
    <row r="67" ht="19.5" customHeight="1">
      <c r="C67" s="13"/>
    </row>
    <row r="68" ht="19.5" customHeight="1">
      <c r="C68" s="13"/>
    </row>
    <row r="69" ht="19.5" customHeight="1">
      <c r="C69" s="13"/>
    </row>
    <row r="70" ht="19.5" customHeight="1">
      <c r="C70" s="13"/>
    </row>
    <row r="71" ht="19.5" customHeight="1">
      <c r="C71" s="13"/>
    </row>
    <row r="72" ht="19.5" customHeight="1">
      <c r="C72" s="13"/>
    </row>
    <row r="73" ht="19.5" customHeight="1">
      <c r="C73" s="13"/>
    </row>
    <row r="74" ht="19.5" customHeight="1">
      <c r="C74" s="13"/>
    </row>
    <row r="75" ht="19.5" customHeight="1">
      <c r="C75" s="13"/>
    </row>
    <row r="76" ht="19.5" customHeight="1">
      <c r="C76" s="13"/>
    </row>
    <row r="77" ht="19.5" customHeight="1">
      <c r="C77" s="13"/>
    </row>
    <row r="78" ht="19.5" customHeight="1">
      <c r="C78" s="13"/>
    </row>
    <row r="79" ht="19.5" customHeight="1">
      <c r="C79" s="13"/>
    </row>
    <row r="80" ht="19.5" customHeight="1">
      <c r="C80" s="13"/>
    </row>
    <row r="81" ht="19.5" customHeight="1">
      <c r="C81" s="13"/>
    </row>
    <row r="82" ht="19.5" customHeight="1">
      <c r="C82" s="13"/>
    </row>
    <row r="83" ht="19.5" customHeight="1">
      <c r="C83" s="13"/>
    </row>
    <row r="84" ht="19.5" customHeight="1">
      <c r="C84" s="13"/>
    </row>
    <row r="85" ht="19.5" customHeight="1">
      <c r="C85" s="13"/>
    </row>
    <row r="86" ht="19.5" customHeight="1">
      <c r="C86" s="13"/>
    </row>
    <row r="87" ht="19.5" customHeight="1">
      <c r="C87" s="13"/>
    </row>
    <row r="88" ht="19.5" customHeight="1">
      <c r="C88" s="13"/>
    </row>
    <row r="89" ht="19.5" customHeight="1">
      <c r="C89" s="13"/>
    </row>
    <row r="90" ht="19.5" customHeight="1">
      <c r="C90" s="13"/>
    </row>
    <row r="91" ht="19.5" customHeight="1">
      <c r="C91" s="13"/>
    </row>
    <row r="92" ht="19.5" customHeight="1">
      <c r="C92" s="13"/>
    </row>
    <row r="93" ht="19.5" customHeight="1">
      <c r="C93" s="13"/>
    </row>
    <row r="94" ht="19.5" customHeight="1">
      <c r="C94" s="13"/>
    </row>
    <row r="95" ht="19.5" customHeight="1">
      <c r="C95" s="13"/>
    </row>
    <row r="96" ht="19.5" customHeight="1">
      <c r="C96" s="13"/>
    </row>
    <row r="97" ht="19.5" customHeight="1">
      <c r="C97" s="13"/>
    </row>
    <row r="98" ht="19.5" customHeight="1">
      <c r="C98" s="13"/>
    </row>
    <row r="99" ht="19.5" customHeight="1">
      <c r="C99" s="13"/>
    </row>
    <row r="100" ht="19.5" customHeight="1">
      <c r="C100" s="13"/>
    </row>
    <row r="101" ht="19.5" customHeight="1">
      <c r="C101" s="13"/>
    </row>
    <row r="102" ht="19.5" customHeight="1">
      <c r="C102" s="13"/>
    </row>
    <row r="103" ht="19.5" customHeight="1">
      <c r="C103" s="13"/>
    </row>
    <row r="104" ht="19.5" customHeight="1">
      <c r="C104" s="13"/>
    </row>
    <row r="105" ht="19.5" customHeight="1">
      <c r="C105" s="13"/>
    </row>
    <row r="106" ht="19.5" customHeight="1">
      <c r="C106" s="13"/>
    </row>
    <row r="107" ht="19.5" customHeight="1">
      <c r="C107" s="13"/>
    </row>
    <row r="108" ht="19.5" customHeight="1">
      <c r="C108" s="13"/>
    </row>
    <row r="109" ht="19.5" customHeight="1">
      <c r="C109" s="13"/>
    </row>
    <row r="110" ht="19.5" customHeight="1">
      <c r="C110" s="13"/>
    </row>
    <row r="111" ht="19.5" customHeight="1">
      <c r="C111" s="13"/>
    </row>
    <row r="112" ht="19.5" customHeight="1">
      <c r="C112" s="13"/>
    </row>
    <row r="113" ht="19.5" customHeight="1">
      <c r="C113" s="13"/>
    </row>
    <row r="114" ht="19.5" customHeight="1">
      <c r="C114" s="13"/>
    </row>
    <row r="115" ht="19.5" customHeight="1">
      <c r="C115" s="13"/>
    </row>
    <row r="116" ht="19.5" customHeight="1">
      <c r="C116" s="13"/>
    </row>
    <row r="117" ht="19.5" customHeight="1">
      <c r="C117" s="13"/>
    </row>
    <row r="118" ht="19.5" customHeight="1">
      <c r="C118" s="13"/>
    </row>
    <row r="119" ht="19.5" customHeight="1">
      <c r="C119" s="13"/>
    </row>
    <row r="120" ht="19.5" customHeight="1">
      <c r="C120" s="13"/>
    </row>
    <row r="121" ht="19.5" customHeight="1">
      <c r="C121" s="13"/>
    </row>
    <row r="122" ht="19.5" customHeight="1">
      <c r="C122" s="13"/>
    </row>
    <row r="123" ht="19.5" customHeight="1">
      <c r="C123" s="13"/>
    </row>
    <row r="124" ht="19.5" customHeight="1">
      <c r="C124" s="13"/>
    </row>
    <row r="125" ht="19.5" customHeight="1">
      <c r="C125" s="13"/>
    </row>
    <row r="126" ht="19.5" customHeight="1">
      <c r="C126" s="13"/>
    </row>
    <row r="127" ht="19.5" customHeight="1">
      <c r="C127" s="13"/>
    </row>
    <row r="128" ht="19.5" customHeight="1">
      <c r="C128" s="13"/>
    </row>
    <row r="129" ht="19.5" customHeight="1">
      <c r="C129" s="13"/>
    </row>
    <row r="130" ht="19.5" customHeight="1">
      <c r="C130" s="13"/>
    </row>
    <row r="131" ht="19.5" customHeight="1">
      <c r="C131" s="13"/>
    </row>
    <row r="132" ht="19.5" customHeight="1">
      <c r="C132" s="13"/>
    </row>
    <row r="133" ht="19.5" customHeight="1">
      <c r="C133" s="13"/>
    </row>
    <row r="134" ht="19.5" customHeight="1">
      <c r="C134" s="13"/>
    </row>
    <row r="135" ht="19.5" customHeight="1">
      <c r="C135" s="13"/>
    </row>
    <row r="136" ht="19.5" customHeight="1">
      <c r="C136" s="13"/>
    </row>
    <row r="137" ht="19.5" customHeight="1">
      <c r="C137" s="13"/>
    </row>
    <row r="138" ht="19.5" customHeight="1">
      <c r="C138" s="13"/>
    </row>
    <row r="139" ht="19.5" customHeight="1">
      <c r="C139" s="13"/>
    </row>
    <row r="140" ht="19.5" customHeight="1">
      <c r="C140" s="13"/>
    </row>
    <row r="141" ht="19.5" customHeight="1">
      <c r="C141" s="13"/>
    </row>
    <row r="142" ht="19.5" customHeight="1">
      <c r="C142" s="13"/>
    </row>
    <row r="143" ht="19.5" customHeight="1">
      <c r="C143" s="13"/>
    </row>
    <row r="144" ht="19.5" customHeight="1">
      <c r="C144" s="13"/>
    </row>
    <row r="145" ht="19.5" customHeight="1">
      <c r="C145" s="13"/>
    </row>
    <row r="146" ht="19.5" customHeight="1">
      <c r="C146" s="13"/>
    </row>
    <row r="147" ht="19.5" customHeight="1">
      <c r="C147" s="13"/>
    </row>
    <row r="148" ht="19.5" customHeight="1">
      <c r="C148" s="13"/>
    </row>
    <row r="149" ht="19.5" customHeight="1">
      <c r="C149" s="13"/>
    </row>
    <row r="150" ht="19.5" customHeight="1">
      <c r="C150" s="13"/>
    </row>
    <row r="151" ht="19.5" customHeight="1">
      <c r="C151" s="13"/>
    </row>
    <row r="152" ht="19.5" customHeight="1">
      <c r="C152" s="13"/>
    </row>
    <row r="153" ht="19.5" customHeight="1">
      <c r="C153" s="13"/>
    </row>
    <row r="154" ht="19.5" customHeight="1">
      <c r="C154" s="13"/>
    </row>
    <row r="155" ht="19.5" customHeight="1">
      <c r="C155" s="13"/>
    </row>
    <row r="156" ht="19.5" customHeight="1">
      <c r="C156" s="13"/>
    </row>
    <row r="157" ht="19.5" customHeight="1">
      <c r="C157" s="13"/>
    </row>
    <row r="158" ht="19.5" customHeight="1">
      <c r="C158" s="13"/>
    </row>
    <row r="159" ht="19.5" customHeight="1">
      <c r="C159" s="13"/>
    </row>
    <row r="160" ht="19.5" customHeight="1">
      <c r="C160" s="13"/>
    </row>
    <row r="161" ht="19.5" customHeight="1">
      <c r="C161" s="13"/>
    </row>
    <row r="162" ht="19.5" customHeight="1">
      <c r="C162" s="13"/>
    </row>
    <row r="163" ht="19.5" customHeight="1">
      <c r="C163" s="13"/>
    </row>
    <row r="164" ht="19.5" customHeight="1">
      <c r="C164" s="13"/>
    </row>
    <row r="165" ht="19.5" customHeight="1">
      <c r="C165" s="13"/>
    </row>
    <row r="166" ht="19.5" customHeight="1">
      <c r="C166" s="13"/>
    </row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</sheetData>
  <printOptions/>
  <pageMargins left="0.43" right="0.28" top="0.3937007874015748" bottom="0.32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Администратор</cp:lastModifiedBy>
  <cp:lastPrinted>2007-06-16T11:17:42Z</cp:lastPrinted>
  <dcterms:created xsi:type="dcterms:W3CDTF">1999-06-04T10:49:25Z</dcterms:created>
  <dcterms:modified xsi:type="dcterms:W3CDTF">2007-06-18T04:45:17Z</dcterms:modified>
  <cp:category/>
  <cp:version/>
  <cp:contentType/>
  <cp:contentStatus/>
</cp:coreProperties>
</file>