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<sst xmlns="http://schemas.openxmlformats.org/spreadsheetml/2006/main" count="106" uniqueCount="64">
  <si>
    <t>Мес-
то</t>
  </si>
  <si>
    <t>Заб.</t>
  </si>
  <si>
    <t>Дор.</t>
  </si>
  <si>
    <t xml:space="preserve">   Фамилия,  Имя</t>
  </si>
  <si>
    <t>Год
рожд.</t>
  </si>
  <si>
    <t>Квал.</t>
  </si>
  <si>
    <t xml:space="preserve">   Команда</t>
  </si>
  <si>
    <t>Зачет</t>
  </si>
  <si>
    <t>Ведомство,
Организация</t>
  </si>
  <si>
    <t>Номер</t>
  </si>
  <si>
    <t>З</t>
  </si>
  <si>
    <t>Д</t>
  </si>
  <si>
    <t>П</t>
  </si>
  <si>
    <t>Забеги</t>
  </si>
  <si>
    <t>Финал</t>
  </si>
  <si>
    <t>Вып.
разр.</t>
  </si>
  <si>
    <t>Очки</t>
  </si>
  <si>
    <t xml:space="preserve">   Тренер</t>
  </si>
  <si>
    <t>КМС</t>
  </si>
  <si>
    <t xml:space="preserve">ГОСУДАРСТВЕННЫЙ КОМИТЕТ РОССИЙСКОЙ ФЕДЕРАЦИИ ПО ФИЗИЧЕСКОЙ КУЛЬТУРЕ И СПОРТУ </t>
  </si>
  <si>
    <t>МИНИСТЕРСТВО ФИЗИЧЕСКОЙ КУЛЬТУРЫ И СПОРТА ЧУВАШСКОЙ РЕСПУБЛИКИ</t>
  </si>
  <si>
    <t>Х  ФЕСТИВАЛЬ СПОРТА НАРОДОВ ПОВОЛЖЬЯ</t>
  </si>
  <si>
    <t>08 августа 2003г.           г. Чебоксары           ст. "Олимпийский"</t>
  </si>
  <si>
    <t>ПРОТОКОЛ СОРЕВНОВАНИЙ ПО ЛЕГКОЙ АТЛЕТИКЕ</t>
  </si>
  <si>
    <t>Л
ВК</t>
  </si>
  <si>
    <t>1982</t>
  </si>
  <si>
    <t>1</t>
  </si>
  <si>
    <t>1985</t>
  </si>
  <si>
    <t>РЕСП. МАРИЙ ЭЛ</t>
  </si>
  <si>
    <t>ТИХОМИРОВ Г.А.</t>
  </si>
  <si>
    <t>4</t>
  </si>
  <si>
    <t>3</t>
  </si>
  <si>
    <t>Финал:</t>
  </si>
  <si>
    <t>ГАЛИЕВА ЭЛИНА</t>
  </si>
  <si>
    <t>РЕСП. БАШКОРТОСТАН</t>
  </si>
  <si>
    <t>ПАНКОВА МАРИНА</t>
  </si>
  <si>
    <t>УЛЬЯНОВСКАЯ ОБЛ.</t>
  </si>
  <si>
    <t>АНТОНОВА ИРИНА</t>
  </si>
  <si>
    <t>ЖЕНЩИНЫ :   Бег  на 400 м</t>
  </si>
  <si>
    <t>08.08.2003 - 15:40</t>
  </si>
  <si>
    <t>1.06,34</t>
  </si>
  <si>
    <t>ИВАНОВА В.С.</t>
  </si>
  <si>
    <t>НИКУЛИН А.И.</t>
  </si>
  <si>
    <t>Лучш.
рез-тат</t>
  </si>
  <si>
    <t>ЦСП</t>
  </si>
  <si>
    <t>t= 26C;  Вл.= 60%</t>
  </si>
  <si>
    <t>ЖЕНЩИНЫ :   Бег  на 800 м</t>
  </si>
  <si>
    <t>09.08.2003 - 17:20</t>
  </si>
  <si>
    <t>t= 25C;  Вл.= 65%</t>
  </si>
  <si>
    <t>ПАТЛАСОВА МАРИНА</t>
  </si>
  <si>
    <t>1965</t>
  </si>
  <si>
    <t>ПЕРМСКАЯ ОБЛ.</t>
  </si>
  <si>
    <t>2.13,14</t>
  </si>
  <si>
    <t>КЛОКОВА А.А.</t>
  </si>
  <si>
    <t>Л</t>
  </si>
  <si>
    <t>ЛЫЗЛОВА ИРИНА</t>
  </si>
  <si>
    <t>1981</t>
  </si>
  <si>
    <t>2</t>
  </si>
  <si>
    <t>2.23,24</t>
  </si>
  <si>
    <t>СИМОНОВ М.И.</t>
  </si>
  <si>
    <t>ВОРОНЧИХИНА ЕЛЕНА</t>
  </si>
  <si>
    <t>1978</t>
  </si>
  <si>
    <t>2.57,11</t>
  </si>
  <si>
    <t>ЦИНДЫЛИАНИ Р.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</si>
</sst>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11">
    <font>
      <sz val="10"/>
      <name val="Arial Cyr"/>
      <family val="0"/>
    </font>
    <font>
      <b/>
      <sz val="8"/>
      <name val="Arial Cyr"/>
      <family val="2"/>
    </font>
    <font>
      <b/>
      <sz val="9"/>
      <name val="Arial Cyr"/>
      <family val="2"/>
    </font>
    <font>
      <sz val="8"/>
      <name val="Arial Cyr"/>
      <family val="2"/>
    </font>
    <font>
      <sz val="7"/>
      <name val="Arial Cyr"/>
      <family val="2"/>
    </font>
    <font>
      <b/>
      <sz val="10"/>
      <name val="Arial Cyr"/>
      <family val="2"/>
    </font>
    <font>
      <sz val="9"/>
      <name val="Arial Cyr"/>
      <family val="2"/>
    </font>
    <font>
      <sz val="9"/>
      <name val="Century Gothic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7">
    <border>
      <left/>
      <right/>
      <top/>
      <bottom/>
      <diagonal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1" fillId="0" borderId="0" xfId="0" applyFont="1" applyBorder="1" applyAlignment="1">
      <alignment vertical="top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left" vertical="top"/>
    </xf>
    <xf numFmtId="2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2" fontId="3" fillId="0" borderId="0" xfId="0" applyNumberFormat="1" applyFont="1" applyBorder="1" applyAlignment="1">
      <alignment horizontal="right" vertical="top"/>
    </xf>
    <xf numFmtId="49" fontId="4" fillId="0" borderId="0" xfId="0" applyNumberFormat="1" applyFont="1" applyBorder="1" applyAlignment="1">
      <alignment vertical="top"/>
    </xf>
    <xf numFmtId="0" fontId="3" fillId="0" borderId="0" xfId="0" applyFont="1" applyBorder="1" applyAlignment="1">
      <alignment horizontal="left" vertical="top"/>
    </xf>
    <xf numFmtId="2" fontId="3" fillId="0" borderId="0" xfId="0" applyNumberFormat="1" applyFont="1" applyBorder="1" applyAlignment="1">
      <alignment vertical="top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left" vertical="top"/>
    </xf>
    <xf numFmtId="0" fontId="1" fillId="0" borderId="3" xfId="0" applyFont="1" applyBorder="1" applyAlignment="1">
      <alignment horizontal="center" vertical="top"/>
    </xf>
    <xf numFmtId="0" fontId="1" fillId="0" borderId="3" xfId="0" applyFont="1" applyBorder="1" applyAlignment="1">
      <alignment vertical="top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2" fontId="1" fillId="0" borderId="4" xfId="0" applyNumberFormat="1" applyFont="1" applyBorder="1" applyAlignment="1">
      <alignment horizontal="right" vertical="top" wrapText="1"/>
    </xf>
    <xf numFmtId="2" fontId="1" fillId="0" borderId="4" xfId="0" applyNumberFormat="1" applyFont="1" applyBorder="1" applyAlignment="1">
      <alignment horizontal="center" vertical="top"/>
    </xf>
    <xf numFmtId="2" fontId="1" fillId="0" borderId="2" xfId="0" applyNumberFormat="1" applyFont="1" applyBorder="1" applyAlignment="1">
      <alignment horizontal="center" vertical="top" wrapText="1"/>
    </xf>
    <xf numFmtId="0" fontId="1" fillId="0" borderId="5" xfId="0" applyFont="1" applyBorder="1" applyAlignment="1">
      <alignment horizontal="left" vertical="top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vertical="top" wrapText="1"/>
    </xf>
    <xf numFmtId="2" fontId="3" fillId="0" borderId="0" xfId="0" applyNumberFormat="1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center" vertical="top"/>
    </xf>
    <xf numFmtId="2" fontId="3" fillId="0" borderId="0" xfId="0" applyNumberFormat="1" applyFont="1" applyBorder="1" applyAlignment="1">
      <alignment horizontal="center" vertical="top"/>
    </xf>
    <xf numFmtId="2" fontId="1" fillId="0" borderId="0" xfId="0" applyNumberFormat="1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/>
    </xf>
    <xf numFmtId="0" fontId="3" fillId="0" borderId="6" xfId="0" applyFont="1" applyBorder="1" applyAlignment="1">
      <alignment horizontal="left" vertical="top"/>
    </xf>
    <xf numFmtId="0" fontId="6" fillId="0" borderId="6" xfId="0" applyFont="1" applyBorder="1" applyAlignment="1">
      <alignment vertical="top"/>
    </xf>
    <xf numFmtId="49" fontId="3" fillId="0" borderId="6" xfId="0" applyNumberFormat="1" applyFont="1" applyBorder="1" applyAlignment="1">
      <alignment horizontal="center" vertical="top"/>
    </xf>
    <xf numFmtId="0" fontId="3" fillId="0" borderId="6" xfId="0" applyFont="1" applyBorder="1" applyAlignment="1">
      <alignment vertical="top"/>
    </xf>
    <xf numFmtId="0" fontId="3" fillId="0" borderId="6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vertical="top"/>
    </xf>
    <xf numFmtId="2" fontId="3" fillId="0" borderId="0" xfId="0" applyNumberFormat="1" applyFont="1" applyFill="1" applyBorder="1" applyAlignment="1">
      <alignment vertical="top"/>
    </xf>
    <xf numFmtId="49" fontId="4" fillId="0" borderId="0" xfId="0" applyNumberFormat="1" applyFont="1" applyBorder="1" applyAlignment="1">
      <alignment horizontal="right" vertical="top"/>
    </xf>
    <xf numFmtId="2" fontId="3" fillId="0" borderId="0" xfId="0" applyNumberFormat="1" applyFont="1" applyBorder="1" applyAlignment="1">
      <alignment horizontal="left" vertical="top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49" fontId="4" fillId="0" borderId="0" xfId="0" applyNumberFormat="1" applyFont="1" applyBorder="1" applyAlignment="1">
      <alignment horizontal="right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6" xfId="0" applyFont="1" applyBorder="1" applyAlignment="1">
      <alignment horizontal="center" vertical="top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3" fillId="0" borderId="6" xfId="0" applyNumberFormat="1" applyFont="1" applyBorder="1" applyAlignment="1">
      <alignment horizontal="center" vertical="top"/>
    </xf>
    <xf numFmtId="0" fontId="10" fillId="0" borderId="0" xfId="0" applyFont="1" applyAlignment="1">
      <alignment horizontal="center"/>
    </xf>
    <xf numFmtId="2" fontId="3" fillId="2" borderId="6" xfId="0" applyNumberFormat="1" applyFont="1" applyFill="1" applyBorder="1" applyAlignment="1">
      <alignment horizontal="right" vertical="top"/>
    </xf>
    <xf numFmtId="2" fontId="1" fillId="2" borderId="2" xfId="0" applyNumberFormat="1" applyFont="1" applyFill="1" applyBorder="1" applyAlignment="1">
      <alignment horizontal="center" vertical="top" wrapText="1"/>
    </xf>
    <xf numFmtId="0" fontId="3" fillId="0" borderId="6" xfId="0" applyNumberFormat="1" applyFont="1" applyBorder="1" applyAlignment="1">
      <alignment horizontal="right" vertical="top"/>
    </xf>
    <xf numFmtId="0" fontId="2" fillId="0" borderId="6" xfId="0" applyNumberFormat="1" applyFont="1" applyBorder="1" applyAlignment="1">
      <alignment horizontal="right" vertical="top"/>
    </xf>
    <xf numFmtId="2" fontId="3" fillId="0" borderId="6" xfId="0" applyNumberFormat="1" applyFont="1" applyBorder="1" applyAlignment="1">
      <alignment horizontal="right" vertical="top"/>
    </xf>
    <xf numFmtId="2" fontId="1" fillId="0" borderId="6" xfId="0" applyNumberFormat="1" applyFont="1" applyBorder="1" applyAlignment="1">
      <alignment horizontal="center" vertical="top"/>
    </xf>
    <xf numFmtId="2" fontId="2" fillId="0" borderId="6" xfId="0" applyNumberFormat="1" applyFont="1" applyBorder="1" applyAlignment="1">
      <alignment horizontal="right" vertical="top"/>
    </xf>
    <xf numFmtId="165" fontId="3" fillId="0" borderId="6" xfId="0" applyNumberFormat="1" applyFont="1" applyBorder="1" applyAlignment="1">
      <alignment horizontal="right" vertical="top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2"/>
  <sheetViews>
    <sheetView tabSelected="1" workbookViewId="0" topLeftCell="A1">
      <selection activeCell="A11" sqref="A11"/>
    </sheetView>
  </sheetViews>
  <sheetFormatPr defaultColWidth="9.00390625" defaultRowHeight="21.75" customHeight="1"/>
  <cols>
    <col min="1" max="1" width="4.75390625" style="5" customWidth="1"/>
    <col min="2" max="4" width="3.75390625" style="5" hidden="1" customWidth="1"/>
    <col min="5" max="5" width="25.75390625" style="13" customWidth="1"/>
    <col min="6" max="7" width="5.75390625" style="5" customWidth="1"/>
    <col min="8" max="8" width="18.75390625" style="10" customWidth="1"/>
    <col min="9" max="9" width="6.375" style="5" hidden="1" customWidth="1"/>
    <col min="10" max="10" width="10.75390625" style="10" customWidth="1"/>
    <col min="11" max="11" width="6.125" style="10" hidden="1" customWidth="1"/>
    <col min="12" max="14" width="1.75390625" style="10" customWidth="1"/>
    <col min="15" max="15" width="7.75390625" style="11" customWidth="1"/>
    <col min="16" max="17" width="1.75390625" style="44" customWidth="1"/>
    <col min="18" max="18" width="7.75390625" style="31" customWidth="1"/>
    <col min="19" max="19" width="7.75390625" style="11" customWidth="1"/>
    <col min="20" max="20" width="1.75390625" style="11" hidden="1" customWidth="1"/>
    <col min="21" max="21" width="5.75390625" style="5" customWidth="1"/>
    <col min="22" max="22" width="4.625" style="5" customWidth="1"/>
    <col min="23" max="23" width="21.125" style="13" customWidth="1"/>
    <col min="24" max="16384" width="9.125" style="10" customWidth="1"/>
  </cols>
  <sheetData>
    <row r="1" spans="1:23" s="9" customFormat="1" ht="12.75" customHeight="1">
      <c r="A1" s="47"/>
      <c r="B1" s="47"/>
      <c r="C1" s="47"/>
      <c r="D1" s="47"/>
      <c r="E1" s="8"/>
      <c r="F1" s="47"/>
      <c r="G1" s="47"/>
      <c r="H1" s="46" t="s">
        <v>19</v>
      </c>
      <c r="I1" s="47"/>
      <c r="O1" s="7"/>
      <c r="P1" s="48"/>
      <c r="Q1" s="48"/>
      <c r="R1" s="49"/>
      <c r="S1" s="7"/>
      <c r="T1" s="7"/>
      <c r="U1" s="47"/>
      <c r="V1" s="47"/>
      <c r="W1" s="8"/>
    </row>
    <row r="2" spans="1:23" s="9" customFormat="1" ht="12.75" customHeight="1">
      <c r="A2" s="47"/>
      <c r="B2" s="47"/>
      <c r="C2" s="47"/>
      <c r="D2" s="47"/>
      <c r="E2" s="8"/>
      <c r="F2" s="47"/>
      <c r="G2" s="47"/>
      <c r="H2" s="46" t="s">
        <v>20</v>
      </c>
      <c r="I2" s="47"/>
      <c r="O2" s="7"/>
      <c r="P2" s="48"/>
      <c r="Q2" s="48"/>
      <c r="R2" s="49"/>
      <c r="S2" s="7"/>
      <c r="T2" s="7"/>
      <c r="U2" s="47"/>
      <c r="V2" s="47"/>
      <c r="W2" s="8"/>
    </row>
    <row r="3" spans="1:9" s="4" customFormat="1" ht="15.75" customHeight="1">
      <c r="A3" s="51"/>
      <c r="B3" s="51"/>
      <c r="C3" s="51"/>
      <c r="D3" s="51"/>
      <c r="E3" s="53"/>
      <c r="F3" s="51"/>
      <c r="H3" s="57" t="s">
        <v>21</v>
      </c>
      <c r="I3" s="51"/>
    </row>
    <row r="4" spans="1:9" s="4" customFormat="1" ht="15.75" customHeight="1">
      <c r="A4" s="51"/>
      <c r="B4" s="51"/>
      <c r="C4" s="51"/>
      <c r="D4" s="51"/>
      <c r="E4" s="53"/>
      <c r="F4" s="51"/>
      <c r="H4" s="50" t="s">
        <v>22</v>
      </c>
      <c r="I4" s="51"/>
    </row>
    <row r="5" spans="1:9" s="4" customFormat="1" ht="15.75" customHeight="1">
      <c r="A5" s="51"/>
      <c r="B5" s="51"/>
      <c r="C5" s="51"/>
      <c r="D5" s="51"/>
      <c r="E5" s="54"/>
      <c r="F5" s="51"/>
      <c r="G5" s="51"/>
      <c r="H5" s="51" t="s">
        <v>23</v>
      </c>
      <c r="I5" s="47"/>
    </row>
    <row r="6" spans="1:22" s="4" customFormat="1" ht="15.75" customHeight="1">
      <c r="A6" s="51"/>
      <c r="B6" s="51"/>
      <c r="C6" s="51"/>
      <c r="D6" s="51"/>
      <c r="E6" s="55" t="s">
        <v>38</v>
      </c>
      <c r="F6" s="51"/>
      <c r="G6" s="51"/>
      <c r="H6" s="9"/>
      <c r="I6" s="47"/>
      <c r="O6" s="7" t="s">
        <v>32</v>
      </c>
      <c r="P6" s="8" t="s">
        <v>39</v>
      </c>
      <c r="Q6" s="7"/>
      <c r="U6" s="47" t="s">
        <v>45</v>
      </c>
      <c r="V6" s="9"/>
    </row>
    <row r="7" spans="1:22" s="3" customFormat="1" ht="4.5" customHeight="1" thickBot="1">
      <c r="A7" s="1"/>
      <c r="B7" s="1"/>
      <c r="C7" s="1"/>
      <c r="D7" s="1"/>
      <c r="E7" s="6"/>
      <c r="F7" s="1"/>
      <c r="G7" s="1"/>
      <c r="H7" s="10"/>
      <c r="I7" s="5"/>
      <c r="O7" s="11"/>
      <c r="P7" s="12"/>
      <c r="Q7" s="12"/>
      <c r="R7" s="13"/>
      <c r="S7" s="14"/>
      <c r="T7" s="14"/>
      <c r="U7" s="10"/>
      <c r="V7" s="10"/>
    </row>
    <row r="8" spans="1:23" s="1" customFormat="1" ht="23.25" customHeight="1" thickBot="1">
      <c r="A8" s="15" t="s">
        <v>0</v>
      </c>
      <c r="B8" s="16" t="s">
        <v>1</v>
      </c>
      <c r="C8" s="16" t="s">
        <v>2</v>
      </c>
      <c r="D8" s="17" t="s">
        <v>24</v>
      </c>
      <c r="E8" s="18" t="s">
        <v>3</v>
      </c>
      <c r="F8" s="17" t="s">
        <v>4</v>
      </c>
      <c r="G8" s="19" t="s">
        <v>5</v>
      </c>
      <c r="H8" s="20" t="s">
        <v>6</v>
      </c>
      <c r="I8" s="19" t="s">
        <v>7</v>
      </c>
      <c r="J8" s="21" t="s">
        <v>8</v>
      </c>
      <c r="K8" s="21" t="s">
        <v>9</v>
      </c>
      <c r="L8" s="21" t="s">
        <v>10</v>
      </c>
      <c r="M8" s="21" t="s">
        <v>11</v>
      </c>
      <c r="N8" s="22" t="s">
        <v>12</v>
      </c>
      <c r="O8" s="23" t="s">
        <v>13</v>
      </c>
      <c r="P8" s="21" t="s">
        <v>11</v>
      </c>
      <c r="Q8" s="22" t="s">
        <v>12</v>
      </c>
      <c r="R8" s="24" t="s">
        <v>14</v>
      </c>
      <c r="S8" s="25" t="s">
        <v>43</v>
      </c>
      <c r="T8" s="59"/>
      <c r="U8" s="17" t="s">
        <v>15</v>
      </c>
      <c r="V8" s="19" t="s">
        <v>16</v>
      </c>
      <c r="W8" s="26" t="s">
        <v>17</v>
      </c>
    </row>
    <row r="9" spans="5:23" s="1" customFormat="1" ht="6.75" customHeight="1">
      <c r="E9" s="2"/>
      <c r="F9" s="27"/>
      <c r="H9" s="3"/>
      <c r="J9" s="28"/>
      <c r="K9" s="28"/>
      <c r="L9" s="28"/>
      <c r="M9" s="28"/>
      <c r="N9" s="28"/>
      <c r="O9" s="29"/>
      <c r="P9" s="30"/>
      <c r="Q9" s="30"/>
      <c r="R9" s="31"/>
      <c r="S9" s="32"/>
      <c r="T9" s="32"/>
      <c r="U9" s="27"/>
      <c r="W9" s="2"/>
    </row>
    <row r="10" spans="1:23" ht="21.75" customHeight="1">
      <c r="A10" s="52">
        <v>1</v>
      </c>
      <c r="B10" s="38">
        <v>1</v>
      </c>
      <c r="C10" s="33">
        <v>3</v>
      </c>
      <c r="D10" s="33"/>
      <c r="E10" s="35" t="s">
        <v>33</v>
      </c>
      <c r="F10" s="36" t="s">
        <v>27</v>
      </c>
      <c r="G10" s="56" t="s">
        <v>18</v>
      </c>
      <c r="H10" s="37" t="s">
        <v>34</v>
      </c>
      <c r="I10" s="36">
        <v>11</v>
      </c>
      <c r="J10" s="34" t="s">
        <v>11</v>
      </c>
      <c r="K10" s="37">
        <v>411</v>
      </c>
      <c r="L10" s="37"/>
      <c r="M10" s="37"/>
      <c r="N10" s="37"/>
      <c r="O10" s="60"/>
      <c r="P10" s="36" t="s">
        <v>31</v>
      </c>
      <c r="Q10" s="36" t="s">
        <v>26</v>
      </c>
      <c r="R10" s="60">
        <v>54.71</v>
      </c>
      <c r="S10" s="61">
        <f>IF(O10="",R10,IF(R10="",O10,IF(O10&lt;R10,O10,R10)))</f>
        <v>54.71</v>
      </c>
      <c r="T10" s="58">
        <f>IF(S10&lt;60,S10,LEFT(S10,1)*60+MID(S10,3,2)+RIGHT(S10,2)/100)</f>
        <v>54.71</v>
      </c>
      <c r="U10" s="33" t="s">
        <v>18</v>
      </c>
      <c r="V10" s="33">
        <v>1</v>
      </c>
      <c r="W10" s="37" t="s">
        <v>41</v>
      </c>
    </row>
    <row r="11" spans="1:23" ht="21.75" customHeight="1">
      <c r="A11" s="52">
        <v>2</v>
      </c>
      <c r="B11" s="38">
        <v>1</v>
      </c>
      <c r="C11" s="33">
        <v>1</v>
      </c>
      <c r="D11" s="33"/>
      <c r="E11" s="35" t="s">
        <v>35</v>
      </c>
      <c r="F11" s="36" t="s">
        <v>25</v>
      </c>
      <c r="G11" s="56" t="s">
        <v>18</v>
      </c>
      <c r="H11" s="37" t="s">
        <v>36</v>
      </c>
      <c r="I11" s="36">
        <v>15</v>
      </c>
      <c r="J11" s="34" t="s">
        <v>44</v>
      </c>
      <c r="K11" s="37">
        <v>167</v>
      </c>
      <c r="L11" s="37"/>
      <c r="M11" s="37"/>
      <c r="N11" s="37"/>
      <c r="O11" s="60"/>
      <c r="P11" s="33">
        <v>2</v>
      </c>
      <c r="Q11" s="33">
        <v>2</v>
      </c>
      <c r="R11" s="60">
        <v>57.87</v>
      </c>
      <c r="S11" s="61">
        <f>IF(O11="",R11,IF(R11="",O11,IF(O11&lt;R11,O11,R11)))</f>
        <v>57.87</v>
      </c>
      <c r="T11" s="58">
        <f>IF(S11&lt;60,S11,LEFT(S11,1)*60+MID(S11,3,2)+RIGHT(S11,2)/100)</f>
        <v>57.87</v>
      </c>
      <c r="U11" s="33">
        <v>1</v>
      </c>
      <c r="V11" s="33">
        <v>2</v>
      </c>
      <c r="W11" s="37" t="s">
        <v>42</v>
      </c>
    </row>
    <row r="12" spans="1:23" ht="21.75" customHeight="1">
      <c r="A12" s="52">
        <v>3</v>
      </c>
      <c r="B12" s="38">
        <v>1</v>
      </c>
      <c r="C12" s="33">
        <v>6</v>
      </c>
      <c r="D12" s="33"/>
      <c r="E12" s="35" t="s">
        <v>37</v>
      </c>
      <c r="F12" s="36" t="s">
        <v>27</v>
      </c>
      <c r="G12" s="56">
        <v>2</v>
      </c>
      <c r="H12" s="37" t="s">
        <v>28</v>
      </c>
      <c r="I12" s="36">
        <v>17</v>
      </c>
      <c r="J12" s="34"/>
      <c r="K12" s="37">
        <v>168</v>
      </c>
      <c r="L12" s="37"/>
      <c r="M12" s="37"/>
      <c r="N12" s="37"/>
      <c r="O12" s="60"/>
      <c r="P12" s="36" t="s">
        <v>30</v>
      </c>
      <c r="Q12" s="36" t="s">
        <v>31</v>
      </c>
      <c r="R12" s="60" t="s">
        <v>40</v>
      </c>
      <c r="S12" s="61" t="str">
        <f>IF(O12="",R12,IF(R12="",O12,IF(O12&lt;R12,O12,R12)))</f>
        <v>1.06,34</v>
      </c>
      <c r="T12" s="58">
        <f>IF(S12&lt;60,S12,LEFT(S12,1)*60+MID(S12,3,2)+RIGHT(S12,2)/100)</f>
        <v>66.34</v>
      </c>
      <c r="U12" s="33">
        <v>3</v>
      </c>
      <c r="V12" s="33">
        <v>3</v>
      </c>
      <c r="W12" s="37" t="s">
        <v>29</v>
      </c>
    </row>
    <row r="13" spans="2:23" ht="21.75" customHeight="1">
      <c r="B13" s="39"/>
      <c r="C13" s="40"/>
      <c r="D13" s="41"/>
      <c r="E13" s="42"/>
      <c r="F13" s="41"/>
      <c r="H13" s="13"/>
      <c r="J13" s="13"/>
      <c r="K13" s="42"/>
      <c r="O13" s="43"/>
      <c r="R13" s="43"/>
      <c r="W13" s="45"/>
    </row>
    <row r="14" spans="2:11" ht="21.75" customHeight="1">
      <c r="B14" s="39"/>
      <c r="D14" s="41"/>
      <c r="E14" s="42"/>
      <c r="F14" s="41"/>
      <c r="H14" s="13"/>
      <c r="J14" s="13"/>
      <c r="K14" s="42"/>
    </row>
    <row r="16" spans="1:22" s="4" customFormat="1" ht="15.75" customHeight="1">
      <c r="A16" s="51"/>
      <c r="B16" s="51"/>
      <c r="C16" s="51"/>
      <c r="D16" s="51"/>
      <c r="E16" s="55" t="s">
        <v>46</v>
      </c>
      <c r="F16" s="51"/>
      <c r="G16" s="51"/>
      <c r="H16" s="9"/>
      <c r="I16" s="47"/>
      <c r="O16" s="7" t="s">
        <v>32</v>
      </c>
      <c r="P16" s="8" t="s">
        <v>47</v>
      </c>
      <c r="Q16" s="7"/>
      <c r="U16" s="47" t="s">
        <v>48</v>
      </c>
      <c r="V16" s="9"/>
    </row>
    <row r="17" spans="1:22" s="3" customFormat="1" ht="4.5" customHeight="1" thickBot="1">
      <c r="A17" s="1"/>
      <c r="B17" s="1"/>
      <c r="C17" s="1"/>
      <c r="D17" s="1"/>
      <c r="E17" s="6"/>
      <c r="F17" s="1"/>
      <c r="G17" s="1"/>
      <c r="H17" s="10"/>
      <c r="I17" s="5"/>
      <c r="O17" s="11"/>
      <c r="P17" s="12"/>
      <c r="Q17" s="12"/>
      <c r="R17" s="13"/>
      <c r="S17" s="14"/>
      <c r="T17" s="14"/>
      <c r="U17" s="10"/>
      <c r="V17" s="10"/>
    </row>
    <row r="18" spans="1:23" s="1" customFormat="1" ht="23.25" customHeight="1" thickBot="1">
      <c r="A18" s="15" t="s">
        <v>0</v>
      </c>
      <c r="B18" s="16" t="s">
        <v>1</v>
      </c>
      <c r="C18" s="16" t="s">
        <v>2</v>
      </c>
      <c r="D18" s="17" t="s">
        <v>24</v>
      </c>
      <c r="E18" s="18" t="s">
        <v>3</v>
      </c>
      <c r="F18" s="17" t="s">
        <v>4</v>
      </c>
      <c r="G18" s="19" t="s">
        <v>5</v>
      </c>
      <c r="H18" s="20" t="s">
        <v>6</v>
      </c>
      <c r="I18" s="19" t="s">
        <v>7</v>
      </c>
      <c r="J18" s="21" t="s">
        <v>8</v>
      </c>
      <c r="K18" s="21" t="s">
        <v>9</v>
      </c>
      <c r="L18" s="21" t="s">
        <v>10</v>
      </c>
      <c r="M18" s="21" t="s">
        <v>11</v>
      </c>
      <c r="N18" s="22" t="s">
        <v>12</v>
      </c>
      <c r="O18" s="23" t="s">
        <v>13</v>
      </c>
      <c r="P18" s="21" t="s">
        <v>11</v>
      </c>
      <c r="Q18" s="22" t="s">
        <v>12</v>
      </c>
      <c r="R18" s="24" t="s">
        <v>14</v>
      </c>
      <c r="S18" s="25" t="s">
        <v>43</v>
      </c>
      <c r="T18" s="59"/>
      <c r="U18" s="17" t="s">
        <v>15</v>
      </c>
      <c r="V18" s="19" t="s">
        <v>16</v>
      </c>
      <c r="W18" s="26" t="s">
        <v>17</v>
      </c>
    </row>
    <row r="19" spans="5:23" s="1" customFormat="1" ht="6.75" customHeight="1">
      <c r="E19" s="2"/>
      <c r="F19" s="27"/>
      <c r="H19" s="3"/>
      <c r="J19" s="28"/>
      <c r="K19" s="28"/>
      <c r="L19" s="28"/>
      <c r="M19" s="28"/>
      <c r="N19" s="28"/>
      <c r="O19" s="29"/>
      <c r="P19" s="30"/>
      <c r="Q19" s="30"/>
      <c r="R19" s="31"/>
      <c r="S19" s="32"/>
      <c r="T19" s="32"/>
      <c r="U19" s="27"/>
      <c r="W19" s="2"/>
    </row>
    <row r="20" spans="1:23" ht="21.75" customHeight="1">
      <c r="A20" s="52">
        <v>1</v>
      </c>
      <c r="B20" s="38"/>
      <c r="C20" s="33"/>
      <c r="D20" s="33"/>
      <c r="E20" s="35" t="s">
        <v>49</v>
      </c>
      <c r="F20" s="36" t="s">
        <v>50</v>
      </c>
      <c r="G20" s="36" t="s">
        <v>18</v>
      </c>
      <c r="H20" s="37" t="s">
        <v>51</v>
      </c>
      <c r="I20" s="36"/>
      <c r="J20" s="34"/>
      <c r="K20" s="37">
        <v>167</v>
      </c>
      <c r="L20" s="37"/>
      <c r="M20" s="37"/>
      <c r="N20" s="37"/>
      <c r="O20" s="62"/>
      <c r="P20" s="33">
        <v>3</v>
      </c>
      <c r="Q20" s="33">
        <v>1</v>
      </c>
      <c r="R20" s="63" t="s">
        <v>52</v>
      </c>
      <c r="S20" s="64" t="str">
        <f>IF(O20="",R20,IF(R20="",O20,IF(O20&lt;R20,O20,R20)))</f>
        <v>2.13,14</v>
      </c>
      <c r="T20" s="58">
        <f>IF(S20&lt;60,S20,LEFT(S20,1)*60+MID(S20,3,2)+RIGHT(S20,2)/100)</f>
        <v>133.14</v>
      </c>
      <c r="U20" s="33" t="s">
        <v>18</v>
      </c>
      <c r="V20" s="33">
        <v>1</v>
      </c>
      <c r="W20" s="37" t="s">
        <v>53</v>
      </c>
    </row>
    <row r="21" spans="1:23" ht="21.75" customHeight="1">
      <c r="A21" s="52">
        <v>2</v>
      </c>
      <c r="B21" s="38"/>
      <c r="C21" s="33"/>
      <c r="D21" s="33" t="s">
        <v>54</v>
      </c>
      <c r="E21" s="35" t="s">
        <v>55</v>
      </c>
      <c r="F21" s="36" t="s">
        <v>56</v>
      </c>
      <c r="G21" s="36" t="s">
        <v>18</v>
      </c>
      <c r="H21" s="37" t="s">
        <v>51</v>
      </c>
      <c r="I21" s="36"/>
      <c r="J21" s="34"/>
      <c r="K21" s="37">
        <v>411</v>
      </c>
      <c r="L21" s="37"/>
      <c r="M21" s="37"/>
      <c r="N21" s="37"/>
      <c r="O21" s="65"/>
      <c r="P21" s="36" t="s">
        <v>57</v>
      </c>
      <c r="Q21" s="36" t="s">
        <v>57</v>
      </c>
      <c r="R21" s="63" t="s">
        <v>58</v>
      </c>
      <c r="S21" s="64" t="str">
        <f>IF(O21="",R21,IF(R21="",O21,IF(O21&lt;R21,O21,R21)))</f>
        <v>2.23,24</v>
      </c>
      <c r="T21" s="58">
        <f>IF(S21&lt;60,S21,LEFT(S21,1)*60+MID(S21,3,2)+RIGHT(S21,2)/100)</f>
        <v>143.24</v>
      </c>
      <c r="U21" s="33">
        <v>1</v>
      </c>
      <c r="V21" s="33" t="s">
        <v>54</v>
      </c>
      <c r="W21" s="37" t="s">
        <v>59</v>
      </c>
    </row>
    <row r="22" spans="1:23" ht="21.75" customHeight="1">
      <c r="A22" s="52">
        <v>3</v>
      </c>
      <c r="B22" s="38"/>
      <c r="C22" s="33"/>
      <c r="D22" s="33" t="s">
        <v>54</v>
      </c>
      <c r="E22" s="35" t="s">
        <v>60</v>
      </c>
      <c r="F22" s="36" t="s">
        <v>61</v>
      </c>
      <c r="G22" s="36" t="s">
        <v>26</v>
      </c>
      <c r="H22" s="37" t="s">
        <v>51</v>
      </c>
      <c r="I22" s="36"/>
      <c r="J22" s="34"/>
      <c r="K22" s="37">
        <v>168</v>
      </c>
      <c r="L22" s="37"/>
      <c r="M22" s="37"/>
      <c r="N22" s="37"/>
      <c r="O22" s="62"/>
      <c r="P22" s="36" t="s">
        <v>30</v>
      </c>
      <c r="Q22" s="36" t="s">
        <v>31</v>
      </c>
      <c r="R22" s="63" t="s">
        <v>62</v>
      </c>
      <c r="S22" s="64" t="str">
        <f>IF(O22="",R22,IF(R22="",O22,IF(O22&lt;R22,O22,R22)))</f>
        <v>2.57,11</v>
      </c>
      <c r="T22" s="58">
        <f>IF(S22&lt;60,S22,LEFT(S22,1)*60+MID(S22,3,2)+RIGHT(S22,2)/100)</f>
        <v>177.11</v>
      </c>
      <c r="U22" s="33"/>
      <c r="V22" s="33" t="s">
        <v>54</v>
      </c>
      <c r="W22" s="37" t="s">
        <v>63</v>
      </c>
    </row>
  </sheetData>
  <printOptions/>
  <pageMargins left="0.3937007874015748" right="0.3937007874015748" top="0.5905511811023623" bottom="0.5905511811023623" header="0.3937007874015748" footer="0.3937007874015748"/>
  <pageSetup horizontalDpi="200" verticalDpi="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Минобразования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2003-08-10T08:23:21Z</cp:lastPrinted>
  <dcterms:created xsi:type="dcterms:W3CDTF">2003-08-08T17:30:20Z</dcterms:created>
  <dcterms:modified xsi:type="dcterms:W3CDTF">2003-08-13T18:20:23Z</dcterms:modified>
  <cp:category/>
  <cp:version/>
  <cp:contentType/>
  <cp:contentStatus/>
</cp:coreProperties>
</file>