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575" windowHeight="6795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<sst xmlns="http://schemas.openxmlformats.org/spreadsheetml/2006/main" count="202" uniqueCount="54">
  <si>
    <t>Регион / организация</t>
  </si>
  <si>
    <t>гр.  3</t>
  </si>
  <si>
    <t>гр.  4</t>
  </si>
  <si>
    <t>Чувашская Республика</t>
  </si>
  <si>
    <t xml:space="preserve">      Алатырский р-н</t>
  </si>
  <si>
    <t xml:space="preserve"> </t>
  </si>
  <si>
    <t xml:space="preserve">      Аликовский р-н</t>
  </si>
  <si>
    <t xml:space="preserve">      Батыревский р-н</t>
  </si>
  <si>
    <t xml:space="preserve">      Вурнарский р-н</t>
  </si>
  <si>
    <t xml:space="preserve">      ГУП РАП МСХ ЧР</t>
  </si>
  <si>
    <t xml:space="preserve">      Ибресинский р-н</t>
  </si>
  <si>
    <t xml:space="preserve">      Канашский р-н</t>
  </si>
  <si>
    <t xml:space="preserve">      Козловский р-н</t>
  </si>
  <si>
    <t xml:space="preserve">      Комсомольский р-н</t>
  </si>
  <si>
    <t xml:space="preserve">      Красноармейский р-н</t>
  </si>
  <si>
    <t xml:space="preserve">      Красночетайский р-н</t>
  </si>
  <si>
    <t xml:space="preserve">      Мариинско-Посадский р-н</t>
  </si>
  <si>
    <t xml:space="preserve">      Моргаушский р-н</t>
  </si>
  <si>
    <t xml:space="preserve">      Порецкий р-н</t>
  </si>
  <si>
    <t xml:space="preserve">      Предприятия</t>
  </si>
  <si>
    <t xml:space="preserve">      Урмарский р-н</t>
  </si>
  <si>
    <t xml:space="preserve">      Цивильский р-н</t>
  </si>
  <si>
    <t xml:space="preserve">      Чебоксарский р-н</t>
  </si>
  <si>
    <t xml:space="preserve">      Чувашхлебопродукт</t>
  </si>
  <si>
    <t xml:space="preserve">      Шемуршинский р-н</t>
  </si>
  <si>
    <t xml:space="preserve">      Шумерлинский р-н</t>
  </si>
  <si>
    <t xml:space="preserve">      Ядринский р-н</t>
  </si>
  <si>
    <t xml:space="preserve">      Яльчикский р-н</t>
  </si>
  <si>
    <t xml:space="preserve">      Янтиковский р-н</t>
  </si>
  <si>
    <t>Строка  240</t>
  </si>
  <si>
    <t>Всего</t>
  </si>
  <si>
    <t>Покупатели, заказч</t>
  </si>
  <si>
    <t>покупатели,заказч.</t>
  </si>
  <si>
    <t>на начало года</t>
  </si>
  <si>
    <t xml:space="preserve">на начало года </t>
  </si>
  <si>
    <t>на конец года</t>
  </si>
  <si>
    <t>покупатели, заказч.</t>
  </si>
  <si>
    <t>по оплате труда</t>
  </si>
  <si>
    <t>госуд.внебюдж.фонды</t>
  </si>
  <si>
    <t>налоги и сборы</t>
  </si>
  <si>
    <t>Кредиторская задолженность в т.ч. (тыс.руб)</t>
  </si>
  <si>
    <t>Дебиторская задол-ность в т.ч. (тыс.руб)</t>
  </si>
  <si>
    <t>Наименование района</t>
  </si>
  <si>
    <t>Превышение кредит.задол. над дебитор.задолж.  (раз)</t>
  </si>
  <si>
    <t xml:space="preserve">Итоги сельского хозяйства за 2004 год по данным годовых отчетов </t>
  </si>
  <si>
    <t>Долгострочные обязательства</t>
  </si>
  <si>
    <t>Кредиты</t>
  </si>
  <si>
    <t>Займы</t>
  </si>
  <si>
    <t>На начало года</t>
  </si>
  <si>
    <t>Краткосрочные обязательства</t>
  </si>
  <si>
    <t xml:space="preserve">Кредиты </t>
  </si>
  <si>
    <t>Задолженность по лизингу</t>
  </si>
  <si>
    <t>Обязательства по данным годовых отчетов за 2004 год</t>
  </si>
  <si>
    <t>Всего обязательств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</si>
</sst>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5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yr"/>
      <family val="2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mediumGray">
        <fgColor indexed="26"/>
      </patternFill>
    </fill>
    <fill>
      <patternFill patternType="mediumGray">
        <fgColor indexed="6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17" applyFont="1" applyBorder="1">
      <alignment/>
      <protection/>
    </xf>
    <xf numFmtId="0" fontId="1" fillId="0" borderId="0" xfId="17" applyBorder="1">
      <alignment/>
      <protection/>
    </xf>
    <xf numFmtId="0" fontId="1" fillId="0" borderId="0" xfId="17">
      <alignment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top" wrapText="1"/>
    </xf>
    <xf numFmtId="0" fontId="2" fillId="0" borderId="1" xfId="17" applyFont="1" applyBorder="1">
      <alignment/>
      <protection/>
    </xf>
    <xf numFmtId="0" fontId="1" fillId="2" borderId="1" xfId="17" applyFill="1" applyBorder="1" applyAlignment="1">
      <alignment horizontal="center" vertical="center"/>
      <protection/>
    </xf>
    <xf numFmtId="0" fontId="2" fillId="2" borderId="1" xfId="17" applyFont="1" applyFill="1" applyBorder="1" applyAlignment="1">
      <alignment horizontal="center" vertical="center"/>
      <protection/>
    </xf>
    <xf numFmtId="1" fontId="2" fillId="0" borderId="1" xfId="17" applyFont="1" applyBorder="1" applyAlignment="1">
      <alignment horizontal="right" vertical="center"/>
      <protection/>
    </xf>
    <xf numFmtId="1" fontId="1" fillId="0" borderId="1" xfId="17" applyBorder="1" applyAlignment="1">
      <alignment horizontal="right" vertical="center"/>
      <protection/>
    </xf>
    <xf numFmtId="167" fontId="0" fillId="0" borderId="1" xfId="0" applyNumberFormat="1" applyBorder="1" applyAlignment="1">
      <alignment/>
    </xf>
    <xf numFmtId="0" fontId="1" fillId="0" borderId="1" xfId="17" applyFill="1" applyBorder="1" applyAlignment="1">
      <alignment horizontal="left" vertical="center" wrapText="1"/>
      <protection/>
    </xf>
    <xf numFmtId="1" fontId="2" fillId="0" borderId="1" xfId="17" applyFont="1" applyFill="1" applyBorder="1" applyAlignment="1">
      <alignment horizontal="right" vertical="center"/>
      <protection/>
    </xf>
    <xf numFmtId="1" fontId="1" fillId="0" borderId="1" xfId="17" applyFill="1" applyBorder="1" applyAlignment="1">
      <alignment horizontal="right" vertical="center"/>
      <protection/>
    </xf>
    <xf numFmtId="167" fontId="0" fillId="0" borderId="1" xfId="0" applyNumberFormat="1" applyFill="1" applyBorder="1" applyAlignment="1">
      <alignment/>
    </xf>
    <xf numFmtId="0" fontId="2" fillId="0" borderId="1" xfId="17" applyFont="1" applyFill="1" applyBorder="1" applyAlignment="1">
      <alignment horizontal="right" vertical="center"/>
      <protection/>
    </xf>
    <xf numFmtId="0" fontId="1" fillId="0" borderId="1" xfId="17" applyFill="1" applyBorder="1" applyAlignment="1">
      <alignment horizontal="right" vertical="center"/>
      <protection/>
    </xf>
    <xf numFmtId="0" fontId="2" fillId="0" borderId="1" xfId="17" applyFont="1" applyBorder="1" applyAlignment="1">
      <alignment horizontal="left" vertical="center" wrapText="1"/>
      <protection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17" applyBorder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4.25390625" style="0" customWidth="1"/>
    <col min="5" max="5" width="11.625" style="0" customWidth="1"/>
    <col min="13" max="13" width="11.375" style="0" customWidth="1"/>
    <col min="16" max="17" width="10.75390625" style="0" customWidth="1"/>
  </cols>
  <sheetData>
    <row r="2" spans="1:17" ht="15.75">
      <c r="A2" s="28" t="s">
        <v>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6" spans="1:17" ht="12.75">
      <c r="A6" s="31" t="s">
        <v>42</v>
      </c>
      <c r="B6" s="33" t="s">
        <v>41</v>
      </c>
      <c r="C6" s="33"/>
      <c r="D6" s="33"/>
      <c r="E6" s="33"/>
      <c r="F6" s="33" t="s">
        <v>40</v>
      </c>
      <c r="G6" s="33"/>
      <c r="H6" s="33"/>
      <c r="I6" s="33"/>
      <c r="J6" s="33"/>
      <c r="K6" s="33"/>
      <c r="L6" s="33"/>
      <c r="M6" s="33"/>
      <c r="N6" s="33"/>
      <c r="O6" s="33"/>
      <c r="P6" s="31" t="s">
        <v>43</v>
      </c>
      <c r="Q6" s="31"/>
    </row>
    <row r="7" spans="1:17" ht="12.75">
      <c r="A7" s="31"/>
      <c r="B7" s="33" t="s">
        <v>30</v>
      </c>
      <c r="C7" s="33"/>
      <c r="D7" s="34" t="s">
        <v>32</v>
      </c>
      <c r="E7" s="34"/>
      <c r="F7" s="33" t="s">
        <v>30</v>
      </c>
      <c r="G7" s="33"/>
      <c r="H7" s="34" t="s">
        <v>36</v>
      </c>
      <c r="I7" s="34"/>
      <c r="J7" s="34" t="s">
        <v>37</v>
      </c>
      <c r="K7" s="34"/>
      <c r="L7" s="34" t="s">
        <v>38</v>
      </c>
      <c r="M7" s="34"/>
      <c r="N7" s="34" t="s">
        <v>39</v>
      </c>
      <c r="O7" s="34"/>
      <c r="P7" s="31"/>
      <c r="Q7" s="31"/>
    </row>
    <row r="8" spans="1:17" ht="12.75" customHeight="1" hidden="1">
      <c r="A8" s="3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31"/>
      <c r="Q8" s="31"/>
    </row>
    <row r="9" spans="1:17" ht="12.75" customHeight="1" hidden="1">
      <c r="A9" s="31"/>
      <c r="B9" s="34" t="s">
        <v>30</v>
      </c>
      <c r="C9" s="34"/>
      <c r="D9" s="34" t="s">
        <v>31</v>
      </c>
      <c r="E9" s="34"/>
      <c r="F9" s="4"/>
      <c r="G9" s="4"/>
      <c r="H9" s="4"/>
      <c r="I9" s="4"/>
      <c r="J9" s="4"/>
      <c r="K9" s="4"/>
      <c r="L9" s="4"/>
      <c r="M9" s="4"/>
      <c r="N9" s="4"/>
      <c r="O9" s="4"/>
      <c r="P9" s="31"/>
      <c r="Q9" s="31"/>
    </row>
    <row r="10" spans="1:17" ht="12.75">
      <c r="A10" s="31"/>
      <c r="B10" s="30" t="s">
        <v>34</v>
      </c>
      <c r="C10" s="30" t="s">
        <v>35</v>
      </c>
      <c r="D10" s="32" t="s">
        <v>33</v>
      </c>
      <c r="E10" s="30" t="s">
        <v>35</v>
      </c>
      <c r="F10" s="32" t="s">
        <v>33</v>
      </c>
      <c r="G10" s="30" t="s">
        <v>35</v>
      </c>
      <c r="H10" s="32" t="s">
        <v>33</v>
      </c>
      <c r="I10" s="30" t="s">
        <v>35</v>
      </c>
      <c r="J10" s="32" t="s">
        <v>33</v>
      </c>
      <c r="K10" s="30" t="s">
        <v>35</v>
      </c>
      <c r="L10" s="32" t="s">
        <v>33</v>
      </c>
      <c r="M10" s="30" t="s">
        <v>35</v>
      </c>
      <c r="N10" s="32" t="s">
        <v>33</v>
      </c>
      <c r="O10" s="30" t="s">
        <v>35</v>
      </c>
      <c r="P10" s="31"/>
      <c r="Q10" s="31"/>
    </row>
    <row r="11" spans="1:17" ht="12.75">
      <c r="A11" s="31"/>
      <c r="B11" s="30"/>
      <c r="C11" s="30"/>
      <c r="D11" s="32"/>
      <c r="E11" s="30"/>
      <c r="F11" s="32"/>
      <c r="G11" s="30"/>
      <c r="H11" s="32"/>
      <c r="I11" s="30"/>
      <c r="J11" s="32"/>
      <c r="K11" s="30"/>
      <c r="L11" s="32"/>
      <c r="M11" s="30"/>
      <c r="N11" s="32"/>
      <c r="O11" s="30"/>
      <c r="P11" s="30" t="s">
        <v>33</v>
      </c>
      <c r="Q11" s="30" t="s">
        <v>35</v>
      </c>
    </row>
    <row r="12" spans="1:17" ht="12.75">
      <c r="A12" s="31"/>
      <c r="B12" s="30"/>
      <c r="C12" s="30"/>
      <c r="D12" s="32"/>
      <c r="E12" s="30"/>
      <c r="F12" s="32"/>
      <c r="G12" s="30"/>
      <c r="H12" s="32"/>
      <c r="I12" s="30"/>
      <c r="J12" s="32"/>
      <c r="K12" s="30"/>
      <c r="L12" s="32"/>
      <c r="M12" s="30"/>
      <c r="N12" s="32"/>
      <c r="O12" s="30"/>
      <c r="P12" s="30"/>
      <c r="Q12" s="30"/>
    </row>
    <row r="13" spans="1:17" ht="12.75" hidden="1">
      <c r="A13" s="4"/>
      <c r="B13" s="34"/>
      <c r="C13" s="3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5"/>
    </row>
    <row r="14" spans="1:17" ht="12.75" hidden="1">
      <c r="A14" s="6" t="s">
        <v>29</v>
      </c>
      <c r="B14" s="35">
        <v>240</v>
      </c>
      <c r="C14" s="35"/>
      <c r="D14" s="34">
        <v>241</v>
      </c>
      <c r="E14" s="34"/>
      <c r="F14" s="33">
        <v>620</v>
      </c>
      <c r="G14" s="33"/>
      <c r="H14" s="34">
        <v>621</v>
      </c>
      <c r="I14" s="34"/>
      <c r="J14" s="34">
        <v>622</v>
      </c>
      <c r="K14" s="34"/>
      <c r="L14" s="34">
        <v>623</v>
      </c>
      <c r="M14" s="34"/>
      <c r="N14" s="34">
        <v>624</v>
      </c>
      <c r="O14" s="34"/>
      <c r="P14" s="5"/>
      <c r="Q14" s="5"/>
    </row>
    <row r="15" spans="1:17" ht="12.75" hidden="1">
      <c r="A15" s="7" t="s">
        <v>0</v>
      </c>
      <c r="B15" s="8" t="s">
        <v>1</v>
      </c>
      <c r="C15" s="8" t="s">
        <v>2</v>
      </c>
      <c r="D15" s="7" t="s">
        <v>1</v>
      </c>
      <c r="E15" s="7" t="s">
        <v>2</v>
      </c>
      <c r="F15" s="8" t="s">
        <v>1</v>
      </c>
      <c r="G15" s="8" t="s">
        <v>2</v>
      </c>
      <c r="H15" s="7" t="s">
        <v>1</v>
      </c>
      <c r="I15" s="7" t="s">
        <v>2</v>
      </c>
      <c r="J15" s="7" t="s">
        <v>1</v>
      </c>
      <c r="K15" s="7" t="s">
        <v>2</v>
      </c>
      <c r="L15" s="7" t="s">
        <v>1</v>
      </c>
      <c r="M15" s="7" t="s">
        <v>2</v>
      </c>
      <c r="N15" s="7" t="s">
        <v>1</v>
      </c>
      <c r="O15" s="7" t="s">
        <v>2</v>
      </c>
      <c r="P15" s="4"/>
      <c r="Q15" s="4"/>
    </row>
    <row r="16" spans="1:17" ht="15.75" customHeight="1">
      <c r="A16" s="18" t="s">
        <v>3</v>
      </c>
      <c r="B16" s="9">
        <v>370160</v>
      </c>
      <c r="C16" s="9">
        <v>403911</v>
      </c>
      <c r="D16" s="10">
        <v>276491</v>
      </c>
      <c r="E16" s="10">
        <v>327352</v>
      </c>
      <c r="F16" s="9">
        <v>1188913</v>
      </c>
      <c r="G16" s="9">
        <v>921613</v>
      </c>
      <c r="H16" s="10">
        <v>411386</v>
      </c>
      <c r="I16" s="10">
        <v>471069</v>
      </c>
      <c r="J16" s="10">
        <v>105882</v>
      </c>
      <c r="K16" s="10">
        <v>94814</v>
      </c>
      <c r="L16" s="10">
        <v>379283</v>
      </c>
      <c r="M16" s="10">
        <v>114000</v>
      </c>
      <c r="N16" s="10">
        <v>180474</v>
      </c>
      <c r="O16" s="10">
        <v>110406</v>
      </c>
      <c r="P16" s="11">
        <f>F16/B16</f>
        <v>3.211889453209423</v>
      </c>
      <c r="Q16" s="11">
        <f>G16/C16</f>
        <v>2.2817229538190342</v>
      </c>
    </row>
    <row r="17" spans="1:17" ht="12.75">
      <c r="A17" s="12"/>
      <c r="B17" s="13"/>
      <c r="C17" s="13"/>
      <c r="D17" s="14"/>
      <c r="E17" s="14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5"/>
      <c r="Q17" s="15"/>
    </row>
    <row r="18" spans="1:17" ht="12.75">
      <c r="A18" s="12" t="s">
        <v>4</v>
      </c>
      <c r="B18" s="13">
        <v>16277</v>
      </c>
      <c r="C18" s="13">
        <v>22547</v>
      </c>
      <c r="D18" s="14">
        <v>9016</v>
      </c>
      <c r="E18" s="14">
        <v>20459</v>
      </c>
      <c r="F18" s="13">
        <v>22283</v>
      </c>
      <c r="G18" s="13">
        <v>34518</v>
      </c>
      <c r="H18" s="14">
        <v>12356</v>
      </c>
      <c r="I18" s="14">
        <v>24693</v>
      </c>
      <c r="J18" s="14">
        <v>1518</v>
      </c>
      <c r="K18" s="14">
        <v>2263</v>
      </c>
      <c r="L18" s="14">
        <v>4523</v>
      </c>
      <c r="M18" s="14">
        <v>3146</v>
      </c>
      <c r="N18" s="14">
        <v>2590</v>
      </c>
      <c r="O18" s="14">
        <v>3119</v>
      </c>
      <c r="P18" s="11">
        <f aca="true" t="shared" si="0" ref="P18:P41">F18/B18</f>
        <v>1.3689869140505007</v>
      </c>
      <c r="Q18" s="11">
        <f aca="true" t="shared" si="1" ref="Q18:Q41">G18/C18</f>
        <v>1.5309353794296359</v>
      </c>
    </row>
    <row r="19" spans="1:17" ht="12.75">
      <c r="A19" s="12" t="s">
        <v>6</v>
      </c>
      <c r="B19" s="13">
        <v>12451</v>
      </c>
      <c r="C19" s="13">
        <v>10085</v>
      </c>
      <c r="D19" s="14">
        <v>10708</v>
      </c>
      <c r="E19" s="14">
        <v>8845</v>
      </c>
      <c r="F19" s="13">
        <v>65572</v>
      </c>
      <c r="G19" s="13">
        <v>43685</v>
      </c>
      <c r="H19" s="14">
        <v>15818</v>
      </c>
      <c r="I19" s="14">
        <v>16179</v>
      </c>
      <c r="J19" s="14">
        <v>6458</v>
      </c>
      <c r="K19" s="14">
        <v>3339</v>
      </c>
      <c r="L19" s="14">
        <v>29321</v>
      </c>
      <c r="M19" s="14">
        <v>8844</v>
      </c>
      <c r="N19" s="14">
        <v>13457</v>
      </c>
      <c r="O19" s="14">
        <v>12759</v>
      </c>
      <c r="P19" s="11">
        <f t="shared" si="0"/>
        <v>5.266404304875111</v>
      </c>
      <c r="Q19" s="11">
        <f t="shared" si="1"/>
        <v>4.331680713931582</v>
      </c>
    </row>
    <row r="20" spans="1:17" ht="12.75">
      <c r="A20" s="12" t="s">
        <v>7</v>
      </c>
      <c r="B20" s="13">
        <v>41391</v>
      </c>
      <c r="C20" s="13">
        <v>51639</v>
      </c>
      <c r="D20" s="14">
        <v>31903</v>
      </c>
      <c r="E20" s="14">
        <v>44052</v>
      </c>
      <c r="F20" s="13">
        <v>68252</v>
      </c>
      <c r="G20" s="13">
        <v>82437</v>
      </c>
      <c r="H20" s="14">
        <v>31458</v>
      </c>
      <c r="I20" s="14">
        <v>48811</v>
      </c>
      <c r="J20" s="14">
        <v>8737</v>
      </c>
      <c r="K20" s="14">
        <v>7153</v>
      </c>
      <c r="L20" s="14">
        <v>16429</v>
      </c>
      <c r="M20" s="14">
        <v>11456</v>
      </c>
      <c r="N20" s="14">
        <v>5777</v>
      </c>
      <c r="O20" s="14">
        <v>5118</v>
      </c>
      <c r="P20" s="11">
        <f t="shared" si="0"/>
        <v>1.6489575028387813</v>
      </c>
      <c r="Q20" s="11">
        <f t="shared" si="1"/>
        <v>1.5964096903503167</v>
      </c>
    </row>
    <row r="21" spans="1:17" ht="12.75">
      <c r="A21" s="12" t="s">
        <v>8</v>
      </c>
      <c r="B21" s="13">
        <v>27190</v>
      </c>
      <c r="C21" s="13">
        <v>27427</v>
      </c>
      <c r="D21" s="14">
        <v>19570</v>
      </c>
      <c r="E21" s="14">
        <v>18072</v>
      </c>
      <c r="F21" s="13">
        <v>92585</v>
      </c>
      <c r="G21" s="13">
        <v>65768</v>
      </c>
      <c r="H21" s="14">
        <v>37634</v>
      </c>
      <c r="I21" s="14">
        <v>41894</v>
      </c>
      <c r="J21" s="14">
        <v>5884</v>
      </c>
      <c r="K21" s="14">
        <v>5565</v>
      </c>
      <c r="L21" s="14">
        <v>24841</v>
      </c>
      <c r="M21" s="14">
        <v>7443</v>
      </c>
      <c r="N21" s="14">
        <v>23228</v>
      </c>
      <c r="O21" s="14">
        <v>7500</v>
      </c>
      <c r="P21" s="11">
        <f t="shared" si="0"/>
        <v>3.4051121735932326</v>
      </c>
      <c r="Q21" s="11">
        <f t="shared" si="1"/>
        <v>2.397929048018376</v>
      </c>
    </row>
    <row r="22" spans="1:17" ht="12.75" hidden="1">
      <c r="A22" s="12" t="s">
        <v>9</v>
      </c>
      <c r="B22" s="16" t="s">
        <v>5</v>
      </c>
      <c r="C22" s="16" t="s">
        <v>5</v>
      </c>
      <c r="D22" s="17" t="s">
        <v>5</v>
      </c>
      <c r="E22" s="17" t="s">
        <v>5</v>
      </c>
      <c r="F22" s="16" t="s">
        <v>5</v>
      </c>
      <c r="G22" s="16" t="s">
        <v>5</v>
      </c>
      <c r="H22" s="17" t="s">
        <v>5</v>
      </c>
      <c r="I22" s="17" t="s">
        <v>5</v>
      </c>
      <c r="J22" s="17" t="s">
        <v>5</v>
      </c>
      <c r="K22" s="17" t="s">
        <v>5</v>
      </c>
      <c r="L22" s="17" t="s">
        <v>5</v>
      </c>
      <c r="M22" s="17" t="s">
        <v>5</v>
      </c>
      <c r="N22" s="17" t="s">
        <v>5</v>
      </c>
      <c r="O22" s="17" t="s">
        <v>5</v>
      </c>
      <c r="P22" s="11"/>
      <c r="Q22" s="11"/>
    </row>
    <row r="23" spans="1:17" ht="12.75">
      <c r="A23" s="12" t="s">
        <v>10</v>
      </c>
      <c r="B23" s="13">
        <v>7127</v>
      </c>
      <c r="C23" s="13">
        <v>6545</v>
      </c>
      <c r="D23" s="14">
        <v>4959</v>
      </c>
      <c r="E23" s="14">
        <v>4423</v>
      </c>
      <c r="F23" s="13">
        <v>20510</v>
      </c>
      <c r="G23" s="13">
        <v>13794</v>
      </c>
      <c r="H23" s="14">
        <v>5674</v>
      </c>
      <c r="I23" s="14">
        <v>6439</v>
      </c>
      <c r="J23" s="14">
        <v>3027</v>
      </c>
      <c r="K23" s="14">
        <v>2071</v>
      </c>
      <c r="L23" s="14">
        <v>7835</v>
      </c>
      <c r="M23" s="14">
        <v>632</v>
      </c>
      <c r="N23" s="14">
        <v>2608</v>
      </c>
      <c r="O23" s="14">
        <v>1311</v>
      </c>
      <c r="P23" s="11">
        <f t="shared" si="0"/>
        <v>2.877788690893784</v>
      </c>
      <c r="Q23" s="11">
        <f t="shared" si="1"/>
        <v>2.107563025210084</v>
      </c>
    </row>
    <row r="24" spans="1:17" ht="12.75">
      <c r="A24" s="12" t="s">
        <v>11</v>
      </c>
      <c r="B24" s="13">
        <v>13589</v>
      </c>
      <c r="C24" s="13">
        <v>18348</v>
      </c>
      <c r="D24" s="14">
        <v>8140</v>
      </c>
      <c r="E24" s="14">
        <v>9120</v>
      </c>
      <c r="F24" s="13">
        <v>126642</v>
      </c>
      <c r="G24" s="13">
        <v>47242</v>
      </c>
      <c r="H24" s="14">
        <v>17216</v>
      </c>
      <c r="I24" s="14">
        <v>14650</v>
      </c>
      <c r="J24" s="14">
        <v>6503</v>
      </c>
      <c r="K24" s="14">
        <v>4622</v>
      </c>
      <c r="L24" s="14">
        <v>76039</v>
      </c>
      <c r="M24" s="14">
        <v>16191</v>
      </c>
      <c r="N24" s="14">
        <v>24890</v>
      </c>
      <c r="O24" s="14">
        <v>10215</v>
      </c>
      <c r="P24" s="11">
        <f t="shared" si="0"/>
        <v>9.31944955478696</v>
      </c>
      <c r="Q24" s="11">
        <f t="shared" si="1"/>
        <v>2.5747765424024416</v>
      </c>
    </row>
    <row r="25" spans="1:17" ht="12.75">
      <c r="A25" s="12" t="s">
        <v>12</v>
      </c>
      <c r="B25" s="13">
        <v>3558</v>
      </c>
      <c r="C25" s="13">
        <v>7147</v>
      </c>
      <c r="D25" s="14">
        <v>2868</v>
      </c>
      <c r="E25" s="14">
        <v>7004</v>
      </c>
      <c r="F25" s="13">
        <v>35784</v>
      </c>
      <c r="G25" s="13">
        <v>29525</v>
      </c>
      <c r="H25" s="14">
        <v>11892</v>
      </c>
      <c r="I25" s="14">
        <v>13709</v>
      </c>
      <c r="J25" s="14">
        <v>4237</v>
      </c>
      <c r="K25" s="14">
        <v>3901</v>
      </c>
      <c r="L25" s="14">
        <v>12246</v>
      </c>
      <c r="M25" s="14">
        <v>7001</v>
      </c>
      <c r="N25" s="14">
        <v>6581</v>
      </c>
      <c r="O25" s="14">
        <v>3901</v>
      </c>
      <c r="P25" s="11">
        <f t="shared" si="0"/>
        <v>10.057335581787521</v>
      </c>
      <c r="Q25" s="11">
        <f t="shared" si="1"/>
        <v>4.131103959703372</v>
      </c>
    </row>
    <row r="26" spans="1:17" ht="12.75">
      <c r="A26" s="12" t="s">
        <v>13</v>
      </c>
      <c r="B26" s="13">
        <v>21951</v>
      </c>
      <c r="C26" s="13">
        <v>15578</v>
      </c>
      <c r="D26" s="14">
        <v>19584</v>
      </c>
      <c r="E26" s="14">
        <v>13491</v>
      </c>
      <c r="F26" s="13">
        <v>24053</v>
      </c>
      <c r="G26" s="13">
        <v>20584</v>
      </c>
      <c r="H26" s="14">
        <v>12724</v>
      </c>
      <c r="I26" s="14">
        <v>11804</v>
      </c>
      <c r="J26" s="14">
        <v>5867</v>
      </c>
      <c r="K26" s="14">
        <v>4811</v>
      </c>
      <c r="L26" s="14">
        <v>1511</v>
      </c>
      <c r="M26" s="14">
        <v>674</v>
      </c>
      <c r="N26" s="14">
        <v>2444</v>
      </c>
      <c r="O26" s="14">
        <v>1438</v>
      </c>
      <c r="P26" s="11">
        <f t="shared" si="0"/>
        <v>1.0957587353651315</v>
      </c>
      <c r="Q26" s="11">
        <f t="shared" si="1"/>
        <v>1.3213506226730003</v>
      </c>
    </row>
    <row r="27" spans="1:17" ht="12.75">
      <c r="A27" s="12" t="s">
        <v>14</v>
      </c>
      <c r="B27" s="13">
        <v>13155</v>
      </c>
      <c r="C27" s="13">
        <v>16263</v>
      </c>
      <c r="D27" s="14">
        <v>9322</v>
      </c>
      <c r="E27" s="14">
        <v>13736</v>
      </c>
      <c r="F27" s="13">
        <v>30098</v>
      </c>
      <c r="G27" s="13">
        <v>31920</v>
      </c>
      <c r="H27" s="14">
        <v>13362</v>
      </c>
      <c r="I27" s="14">
        <v>21861</v>
      </c>
      <c r="J27" s="14">
        <v>1959</v>
      </c>
      <c r="K27" s="14">
        <v>1826</v>
      </c>
      <c r="L27" s="14">
        <v>8546</v>
      </c>
      <c r="M27" s="14">
        <v>2394</v>
      </c>
      <c r="N27" s="14">
        <v>1895</v>
      </c>
      <c r="O27" s="14">
        <v>2129</v>
      </c>
      <c r="P27" s="11">
        <f t="shared" si="0"/>
        <v>2.2879513492968453</v>
      </c>
      <c r="Q27" s="11">
        <f t="shared" si="1"/>
        <v>1.9627375023058475</v>
      </c>
    </row>
    <row r="28" spans="1:17" ht="12.75">
      <c r="A28" s="12" t="s">
        <v>15</v>
      </c>
      <c r="B28" s="13">
        <v>9511</v>
      </c>
      <c r="C28" s="13">
        <v>5980</v>
      </c>
      <c r="D28" s="14">
        <v>6023</v>
      </c>
      <c r="E28" s="14">
        <v>3790</v>
      </c>
      <c r="F28" s="13">
        <v>27483</v>
      </c>
      <c r="G28" s="13">
        <v>21820</v>
      </c>
      <c r="H28" s="14">
        <v>7197</v>
      </c>
      <c r="I28" s="14">
        <v>8807</v>
      </c>
      <c r="J28" s="14">
        <v>2773</v>
      </c>
      <c r="K28" s="14">
        <v>2911</v>
      </c>
      <c r="L28" s="14">
        <v>11866</v>
      </c>
      <c r="M28" s="14">
        <v>3836</v>
      </c>
      <c r="N28" s="14">
        <v>3381</v>
      </c>
      <c r="O28" s="14">
        <v>1749</v>
      </c>
      <c r="P28" s="11">
        <f t="shared" si="0"/>
        <v>2.889601514036379</v>
      </c>
      <c r="Q28" s="11">
        <f t="shared" si="1"/>
        <v>3.648829431438127</v>
      </c>
    </row>
    <row r="29" spans="1:17" ht="12.75">
      <c r="A29" s="12" t="s">
        <v>16</v>
      </c>
      <c r="B29" s="13">
        <v>4330</v>
      </c>
      <c r="C29" s="13">
        <v>4343</v>
      </c>
      <c r="D29" s="14">
        <v>3784</v>
      </c>
      <c r="E29" s="14">
        <v>3762</v>
      </c>
      <c r="F29" s="13">
        <v>74705</v>
      </c>
      <c r="G29" s="13">
        <v>18649</v>
      </c>
      <c r="H29" s="14">
        <v>13619</v>
      </c>
      <c r="I29" s="14">
        <v>9677</v>
      </c>
      <c r="J29" s="14">
        <v>1847</v>
      </c>
      <c r="K29" s="14">
        <v>1317</v>
      </c>
      <c r="L29" s="14">
        <v>40184</v>
      </c>
      <c r="M29" s="14">
        <v>2582</v>
      </c>
      <c r="N29" s="14">
        <v>18656</v>
      </c>
      <c r="O29" s="14">
        <v>3401</v>
      </c>
      <c r="P29" s="11">
        <f t="shared" si="0"/>
        <v>17.252886836027713</v>
      </c>
      <c r="Q29" s="11">
        <f t="shared" si="1"/>
        <v>4.294036380382225</v>
      </c>
    </row>
    <row r="30" spans="1:17" ht="12.75">
      <c r="A30" s="12" t="s">
        <v>17</v>
      </c>
      <c r="B30" s="13">
        <v>36540</v>
      </c>
      <c r="C30" s="13">
        <v>39556</v>
      </c>
      <c r="D30" s="14">
        <v>26991</v>
      </c>
      <c r="E30" s="14">
        <v>31113</v>
      </c>
      <c r="F30" s="13">
        <v>104083</v>
      </c>
      <c r="G30" s="13">
        <v>79837</v>
      </c>
      <c r="H30" s="14">
        <v>44836</v>
      </c>
      <c r="I30" s="14">
        <v>44126</v>
      </c>
      <c r="J30" s="14">
        <v>12243</v>
      </c>
      <c r="K30" s="14">
        <v>11709</v>
      </c>
      <c r="L30" s="14">
        <v>33973</v>
      </c>
      <c r="M30" s="14">
        <v>10239</v>
      </c>
      <c r="N30" s="14">
        <v>11561</v>
      </c>
      <c r="O30" s="14">
        <v>11692</v>
      </c>
      <c r="P30" s="11">
        <f t="shared" si="0"/>
        <v>2.8484674329501916</v>
      </c>
      <c r="Q30" s="11">
        <f t="shared" si="1"/>
        <v>2.018328445747801</v>
      </c>
    </row>
    <row r="31" spans="1:17" ht="12.75">
      <c r="A31" s="12" t="s">
        <v>18</v>
      </c>
      <c r="B31" s="13">
        <v>7955</v>
      </c>
      <c r="C31" s="13">
        <v>7284</v>
      </c>
      <c r="D31" s="14">
        <v>6651</v>
      </c>
      <c r="E31" s="14">
        <v>6478</v>
      </c>
      <c r="F31" s="13">
        <v>36136</v>
      </c>
      <c r="G31" s="13">
        <v>24925</v>
      </c>
      <c r="H31" s="14">
        <v>12823</v>
      </c>
      <c r="I31" s="14">
        <v>16084</v>
      </c>
      <c r="J31" s="14">
        <v>4130</v>
      </c>
      <c r="K31" s="14">
        <v>3810</v>
      </c>
      <c r="L31" s="14">
        <v>12302</v>
      </c>
      <c r="M31" s="14">
        <v>1368</v>
      </c>
      <c r="N31" s="14">
        <v>5769</v>
      </c>
      <c r="O31" s="14">
        <v>3372</v>
      </c>
      <c r="P31" s="11">
        <f t="shared" si="0"/>
        <v>4.542551854179761</v>
      </c>
      <c r="Q31" s="11">
        <f t="shared" si="1"/>
        <v>3.421883580450302</v>
      </c>
    </row>
    <row r="32" spans="1:17" ht="12.75">
      <c r="A32" s="12" t="s">
        <v>19</v>
      </c>
      <c r="B32" s="13">
        <v>6526</v>
      </c>
      <c r="C32" s="13">
        <v>4959</v>
      </c>
      <c r="D32" s="14">
        <v>6526</v>
      </c>
      <c r="E32" s="14">
        <v>4959</v>
      </c>
      <c r="F32" s="13">
        <v>3462</v>
      </c>
      <c r="G32" s="13">
        <v>3175</v>
      </c>
      <c r="H32" s="14">
        <v>3186</v>
      </c>
      <c r="I32" s="14">
        <v>1617</v>
      </c>
      <c r="J32" s="14">
        <v>143</v>
      </c>
      <c r="K32" s="14">
        <v>93</v>
      </c>
      <c r="L32" s="14">
        <v>1</v>
      </c>
      <c r="M32" s="14">
        <v>204</v>
      </c>
      <c r="N32" s="14">
        <v>101</v>
      </c>
      <c r="O32" s="14">
        <v>418</v>
      </c>
      <c r="P32" s="11">
        <f t="shared" si="0"/>
        <v>0.5304934109714986</v>
      </c>
      <c r="Q32" s="11">
        <f t="shared" si="1"/>
        <v>0.6402500504133898</v>
      </c>
    </row>
    <row r="33" spans="1:17" ht="12.75">
      <c r="A33" s="12" t="s">
        <v>20</v>
      </c>
      <c r="B33" s="13">
        <v>8256</v>
      </c>
      <c r="C33" s="13">
        <v>20471</v>
      </c>
      <c r="D33" s="14">
        <v>7425</v>
      </c>
      <c r="E33" s="14">
        <v>19400</v>
      </c>
      <c r="F33" s="13">
        <v>80496</v>
      </c>
      <c r="G33" s="13">
        <v>58395</v>
      </c>
      <c r="H33" s="14">
        <v>20026</v>
      </c>
      <c r="I33" s="14">
        <v>22654</v>
      </c>
      <c r="J33" s="14">
        <v>4792</v>
      </c>
      <c r="K33" s="14">
        <v>3627</v>
      </c>
      <c r="L33" s="14">
        <v>26923</v>
      </c>
      <c r="M33" s="14">
        <v>15531</v>
      </c>
      <c r="N33" s="14">
        <v>19315</v>
      </c>
      <c r="O33" s="14">
        <v>14926</v>
      </c>
      <c r="P33" s="11">
        <f t="shared" si="0"/>
        <v>9.75</v>
      </c>
      <c r="Q33" s="11">
        <f t="shared" si="1"/>
        <v>2.852571931024376</v>
      </c>
    </row>
    <row r="34" spans="1:17" ht="12.75">
      <c r="A34" s="12" t="s">
        <v>21</v>
      </c>
      <c r="B34" s="13">
        <v>18697</v>
      </c>
      <c r="C34" s="13">
        <v>23812</v>
      </c>
      <c r="D34" s="14">
        <v>15755</v>
      </c>
      <c r="E34" s="14">
        <v>19299</v>
      </c>
      <c r="F34" s="13">
        <v>62546</v>
      </c>
      <c r="G34" s="13">
        <v>41136</v>
      </c>
      <c r="H34" s="14">
        <v>20705</v>
      </c>
      <c r="I34" s="14">
        <v>22415</v>
      </c>
      <c r="J34" s="14">
        <v>5189</v>
      </c>
      <c r="K34" s="14">
        <v>5365</v>
      </c>
      <c r="L34" s="14">
        <v>22628</v>
      </c>
      <c r="M34" s="14">
        <v>5786</v>
      </c>
      <c r="N34" s="14">
        <v>12931</v>
      </c>
      <c r="O34" s="14">
        <v>5861</v>
      </c>
      <c r="P34" s="11">
        <f t="shared" si="0"/>
        <v>3.3452425522811144</v>
      </c>
      <c r="Q34" s="11">
        <f t="shared" si="1"/>
        <v>1.7275323366369897</v>
      </c>
    </row>
    <row r="35" spans="1:17" ht="12.75">
      <c r="A35" s="12" t="s">
        <v>22</v>
      </c>
      <c r="B35" s="13">
        <v>57428</v>
      </c>
      <c r="C35" s="13">
        <v>62366</v>
      </c>
      <c r="D35" s="14">
        <v>42757</v>
      </c>
      <c r="E35" s="14">
        <v>56581</v>
      </c>
      <c r="F35" s="13">
        <v>103771</v>
      </c>
      <c r="G35" s="13">
        <v>98487</v>
      </c>
      <c r="H35" s="14">
        <v>62050</v>
      </c>
      <c r="I35" s="14">
        <v>59190</v>
      </c>
      <c r="J35" s="14">
        <v>12318</v>
      </c>
      <c r="K35" s="14">
        <v>12019</v>
      </c>
      <c r="L35" s="14">
        <v>14087</v>
      </c>
      <c r="M35" s="14">
        <v>5613</v>
      </c>
      <c r="N35" s="14">
        <v>11774</v>
      </c>
      <c r="O35" s="14">
        <v>9872</v>
      </c>
      <c r="P35" s="11">
        <f t="shared" si="0"/>
        <v>1.806975691300411</v>
      </c>
      <c r="Q35" s="11">
        <f t="shared" si="1"/>
        <v>1.5791777571112464</v>
      </c>
    </row>
    <row r="36" spans="1:17" ht="12.75" hidden="1">
      <c r="A36" s="12" t="s">
        <v>23</v>
      </c>
      <c r="B36" s="16" t="s">
        <v>5</v>
      </c>
      <c r="C36" s="16" t="s">
        <v>5</v>
      </c>
      <c r="D36" s="17" t="s">
        <v>5</v>
      </c>
      <c r="E36" s="17" t="s">
        <v>5</v>
      </c>
      <c r="F36" s="16" t="s">
        <v>5</v>
      </c>
      <c r="G36" s="16" t="s">
        <v>5</v>
      </c>
      <c r="H36" s="17" t="s">
        <v>5</v>
      </c>
      <c r="I36" s="17" t="s">
        <v>5</v>
      </c>
      <c r="J36" s="17" t="s">
        <v>5</v>
      </c>
      <c r="K36" s="17" t="s">
        <v>5</v>
      </c>
      <c r="L36" s="17" t="s">
        <v>5</v>
      </c>
      <c r="M36" s="17" t="s">
        <v>5</v>
      </c>
      <c r="N36" s="17" t="s">
        <v>5</v>
      </c>
      <c r="O36" s="17" t="s">
        <v>5</v>
      </c>
      <c r="P36" s="11" t="e">
        <f t="shared" si="0"/>
        <v>#VALUE!</v>
      </c>
      <c r="Q36" s="11" t="e">
        <f t="shared" si="1"/>
        <v>#VALUE!</v>
      </c>
    </row>
    <row r="37" spans="1:17" ht="12.75">
      <c r="A37" s="12" t="s">
        <v>24</v>
      </c>
      <c r="B37" s="13">
        <v>11880</v>
      </c>
      <c r="C37" s="13">
        <v>12969</v>
      </c>
      <c r="D37" s="14">
        <v>10853</v>
      </c>
      <c r="E37" s="14">
        <v>9432</v>
      </c>
      <c r="F37" s="13">
        <v>26490</v>
      </c>
      <c r="G37" s="13">
        <v>27151</v>
      </c>
      <c r="H37" s="14">
        <v>17421</v>
      </c>
      <c r="I37" s="14">
        <v>21012</v>
      </c>
      <c r="J37" s="14">
        <v>1237</v>
      </c>
      <c r="K37" s="14">
        <v>1033</v>
      </c>
      <c r="L37" s="14">
        <v>5935</v>
      </c>
      <c r="M37" s="14">
        <v>2701</v>
      </c>
      <c r="N37" s="14">
        <v>836</v>
      </c>
      <c r="O37" s="14">
        <v>762</v>
      </c>
      <c r="P37" s="11">
        <f t="shared" si="0"/>
        <v>2.2297979797979797</v>
      </c>
      <c r="Q37" s="11">
        <f t="shared" si="1"/>
        <v>2.0935307271185133</v>
      </c>
    </row>
    <row r="38" spans="1:17" ht="12.75">
      <c r="A38" s="12" t="s">
        <v>25</v>
      </c>
      <c r="B38" s="13">
        <v>3081</v>
      </c>
      <c r="C38" s="13">
        <v>3259</v>
      </c>
      <c r="D38" s="14">
        <v>2497</v>
      </c>
      <c r="E38" s="14">
        <v>2593</v>
      </c>
      <c r="F38" s="13">
        <v>15910</v>
      </c>
      <c r="G38" s="13">
        <v>18082</v>
      </c>
      <c r="H38" s="14">
        <v>5707</v>
      </c>
      <c r="I38" s="14">
        <v>8595</v>
      </c>
      <c r="J38" s="14">
        <v>2623</v>
      </c>
      <c r="K38" s="14">
        <v>3985</v>
      </c>
      <c r="L38" s="14">
        <v>3899</v>
      </c>
      <c r="M38" s="14">
        <v>1483</v>
      </c>
      <c r="N38" s="14">
        <v>3116</v>
      </c>
      <c r="O38" s="14">
        <v>3008</v>
      </c>
      <c r="P38" s="11">
        <f t="shared" si="0"/>
        <v>5.163907822135671</v>
      </c>
      <c r="Q38" s="11">
        <f t="shared" si="1"/>
        <v>5.548327707885854</v>
      </c>
    </row>
    <row r="39" spans="1:17" ht="12.75">
      <c r="A39" s="12" t="s">
        <v>26</v>
      </c>
      <c r="B39" s="13">
        <v>19750</v>
      </c>
      <c r="C39" s="13">
        <v>18307</v>
      </c>
      <c r="D39" s="14">
        <v>12162</v>
      </c>
      <c r="E39" s="14">
        <v>14726</v>
      </c>
      <c r="F39" s="13">
        <v>108655</v>
      </c>
      <c r="G39" s="13">
        <v>107084</v>
      </c>
      <c r="H39" s="14">
        <v>16419</v>
      </c>
      <c r="I39" s="14">
        <v>23240</v>
      </c>
      <c r="J39" s="14">
        <v>6738</v>
      </c>
      <c r="K39" s="14">
        <v>5511</v>
      </c>
      <c r="L39" s="14">
        <v>12711</v>
      </c>
      <c r="M39" s="14">
        <v>3797</v>
      </c>
      <c r="N39" s="14">
        <v>4874</v>
      </c>
      <c r="O39" s="14">
        <v>3906</v>
      </c>
      <c r="P39" s="11">
        <f t="shared" si="0"/>
        <v>5.501518987341772</v>
      </c>
      <c r="Q39" s="11">
        <f t="shared" si="1"/>
        <v>5.849347244223521</v>
      </c>
    </row>
    <row r="40" spans="1:17" ht="12.75">
      <c r="A40" s="12" t="s">
        <v>27</v>
      </c>
      <c r="B40" s="13">
        <v>13682</v>
      </c>
      <c r="C40" s="13">
        <v>14635</v>
      </c>
      <c r="D40" s="14">
        <v>10946</v>
      </c>
      <c r="E40" s="14">
        <v>11894</v>
      </c>
      <c r="F40" s="13">
        <v>34003</v>
      </c>
      <c r="G40" s="13">
        <v>34973</v>
      </c>
      <c r="H40" s="14">
        <v>20448</v>
      </c>
      <c r="I40" s="14">
        <v>22969</v>
      </c>
      <c r="J40" s="14">
        <v>4960</v>
      </c>
      <c r="K40" s="14">
        <v>4678</v>
      </c>
      <c r="L40" s="14">
        <v>3297</v>
      </c>
      <c r="M40" s="14">
        <v>1988</v>
      </c>
      <c r="N40" s="14">
        <v>2436</v>
      </c>
      <c r="O40" s="14">
        <v>1415</v>
      </c>
      <c r="P40" s="11">
        <f t="shared" si="0"/>
        <v>2.4852360765969888</v>
      </c>
      <c r="Q40" s="11">
        <f t="shared" si="1"/>
        <v>2.3896822685343353</v>
      </c>
    </row>
    <row r="41" spans="1:17" ht="12.75">
      <c r="A41" s="12" t="s">
        <v>28</v>
      </c>
      <c r="B41" s="13">
        <v>8780</v>
      </c>
      <c r="C41" s="13">
        <v>4950</v>
      </c>
      <c r="D41" s="14">
        <v>8051</v>
      </c>
      <c r="E41" s="14">
        <v>4123</v>
      </c>
      <c r="F41" s="13">
        <v>25394</v>
      </c>
      <c r="G41" s="13">
        <v>18426</v>
      </c>
      <c r="H41" s="14">
        <v>8815</v>
      </c>
      <c r="I41" s="14">
        <v>10643</v>
      </c>
      <c r="J41" s="14">
        <v>2699</v>
      </c>
      <c r="K41" s="14">
        <v>3205</v>
      </c>
      <c r="L41" s="14">
        <v>10186</v>
      </c>
      <c r="M41" s="14">
        <v>1091</v>
      </c>
      <c r="N41" s="14">
        <v>2254</v>
      </c>
      <c r="O41" s="14">
        <v>2534</v>
      </c>
      <c r="P41" s="11">
        <f t="shared" si="0"/>
        <v>2.892255125284738</v>
      </c>
      <c r="Q41" s="11">
        <f t="shared" si="1"/>
        <v>3.7224242424242426</v>
      </c>
    </row>
    <row r="42" spans="1:5" ht="12.75">
      <c r="A42" s="1"/>
      <c r="B42" s="2"/>
      <c r="C42" s="3"/>
      <c r="D42" s="2"/>
      <c r="E42" s="3"/>
    </row>
  </sheetData>
  <mergeCells count="38">
    <mergeCell ref="N10:N12"/>
    <mergeCell ref="J10:J12"/>
    <mergeCell ref="K10:K12"/>
    <mergeCell ref="L10:L12"/>
    <mergeCell ref="M10:M12"/>
    <mergeCell ref="H14:I14"/>
    <mergeCell ref="J14:K14"/>
    <mergeCell ref="L14:M14"/>
    <mergeCell ref="N14:O14"/>
    <mergeCell ref="B13:C13"/>
    <mergeCell ref="B14:C14"/>
    <mergeCell ref="D14:E14"/>
    <mergeCell ref="F14:G14"/>
    <mergeCell ref="B6:E6"/>
    <mergeCell ref="B9:C9"/>
    <mergeCell ref="D9:E9"/>
    <mergeCell ref="B7:C7"/>
    <mergeCell ref="D7:E7"/>
    <mergeCell ref="B10:B12"/>
    <mergeCell ref="C10:C12"/>
    <mergeCell ref="D10:D12"/>
    <mergeCell ref="E10:E12"/>
    <mergeCell ref="F6:O6"/>
    <mergeCell ref="F7:G7"/>
    <mergeCell ref="H7:I7"/>
    <mergeCell ref="J7:K7"/>
    <mergeCell ref="L7:M7"/>
    <mergeCell ref="N7:O7"/>
    <mergeCell ref="A2:Q2"/>
    <mergeCell ref="O10:O12"/>
    <mergeCell ref="A6:A12"/>
    <mergeCell ref="P6:Q10"/>
    <mergeCell ref="P11:P12"/>
    <mergeCell ref="Q11:Q12"/>
    <mergeCell ref="F10:F12"/>
    <mergeCell ref="G10:G12"/>
    <mergeCell ref="H10:H12"/>
    <mergeCell ref="I10:I12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selection activeCell="A1" sqref="A1"/>
    </sheetView>
  </sheetViews>
  <sheetFormatPr defaultColWidth="9.00390625" defaultRowHeight="12.75"/>
  <cols>
    <col min="1" max="1" width="36.25390625" style="0" customWidth="1"/>
  </cols>
  <sheetData>
    <row r="2" spans="1:11" ht="15.75">
      <c r="A2" s="28" t="s">
        <v>52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6" spans="1:13" ht="12.75">
      <c r="A6" s="30" t="s">
        <v>42</v>
      </c>
      <c r="B6" s="34" t="s">
        <v>45</v>
      </c>
      <c r="C6" s="34"/>
      <c r="D6" s="34"/>
      <c r="E6" s="34"/>
      <c r="F6" s="34" t="s">
        <v>49</v>
      </c>
      <c r="G6" s="34"/>
      <c r="H6" s="34"/>
      <c r="I6" s="34"/>
      <c r="J6" s="30" t="s">
        <v>51</v>
      </c>
      <c r="K6" s="30"/>
      <c r="L6" s="31" t="s">
        <v>53</v>
      </c>
      <c r="M6" s="31"/>
    </row>
    <row r="7" spans="1:13" ht="12.75">
      <c r="A7" s="30"/>
      <c r="B7" s="34" t="s">
        <v>46</v>
      </c>
      <c r="C7" s="34"/>
      <c r="D7" s="34" t="s">
        <v>47</v>
      </c>
      <c r="E7" s="34"/>
      <c r="F7" s="34" t="s">
        <v>50</v>
      </c>
      <c r="G7" s="34"/>
      <c r="H7" s="34" t="s">
        <v>47</v>
      </c>
      <c r="I7" s="34"/>
      <c r="J7" s="30"/>
      <c r="K7" s="30"/>
      <c r="L7" s="31"/>
      <c r="M7" s="31"/>
    </row>
    <row r="8" spans="1:13" ht="12.75">
      <c r="A8" s="30"/>
      <c r="B8" s="30" t="s">
        <v>48</v>
      </c>
      <c r="C8" s="31" t="s">
        <v>35</v>
      </c>
      <c r="D8" s="30" t="s">
        <v>48</v>
      </c>
      <c r="E8" s="31" t="s">
        <v>35</v>
      </c>
      <c r="F8" s="30" t="s">
        <v>48</v>
      </c>
      <c r="G8" s="31" t="s">
        <v>35</v>
      </c>
      <c r="H8" s="30" t="s">
        <v>48</v>
      </c>
      <c r="I8" s="31" t="s">
        <v>35</v>
      </c>
      <c r="J8" s="30" t="s">
        <v>48</v>
      </c>
      <c r="K8" s="31" t="s">
        <v>35</v>
      </c>
      <c r="L8" s="30" t="s">
        <v>48</v>
      </c>
      <c r="M8" s="31" t="s">
        <v>35</v>
      </c>
    </row>
    <row r="9" spans="1:13" ht="12.75">
      <c r="A9" s="30"/>
      <c r="B9" s="30"/>
      <c r="C9" s="31"/>
      <c r="D9" s="30"/>
      <c r="E9" s="31"/>
      <c r="F9" s="30"/>
      <c r="G9" s="31"/>
      <c r="H9" s="30"/>
      <c r="I9" s="31"/>
      <c r="J9" s="30"/>
      <c r="K9" s="31"/>
      <c r="L9" s="30"/>
      <c r="M9" s="31"/>
    </row>
    <row r="10" spans="1:13" ht="12.75">
      <c r="A10" s="30"/>
      <c r="B10" s="30"/>
      <c r="C10" s="31"/>
      <c r="D10" s="30"/>
      <c r="E10" s="31"/>
      <c r="F10" s="30"/>
      <c r="G10" s="31"/>
      <c r="H10" s="30"/>
      <c r="I10" s="31"/>
      <c r="J10" s="30"/>
      <c r="K10" s="31"/>
      <c r="L10" s="30"/>
      <c r="M10" s="31"/>
    </row>
    <row r="11" spans="1:13" ht="12.75" hidden="1">
      <c r="A11" s="19" t="s">
        <v>0</v>
      </c>
      <c r="B11" s="19" t="s">
        <v>1</v>
      </c>
      <c r="C11" s="19" t="s">
        <v>2</v>
      </c>
      <c r="D11" s="19" t="s">
        <v>1</v>
      </c>
      <c r="E11" s="19" t="s">
        <v>2</v>
      </c>
      <c r="F11" s="19" t="s">
        <v>1</v>
      </c>
      <c r="G11" s="19" t="s">
        <v>2</v>
      </c>
      <c r="H11" s="19" t="s">
        <v>1</v>
      </c>
      <c r="I11" s="19" t="s">
        <v>2</v>
      </c>
      <c r="J11" s="19" t="s">
        <v>1</v>
      </c>
      <c r="K11" s="19" t="s">
        <v>2</v>
      </c>
      <c r="L11" s="4"/>
      <c r="M11" s="4"/>
    </row>
    <row r="12" spans="1:13" ht="15.75" customHeight="1">
      <c r="A12" s="24" t="s">
        <v>3</v>
      </c>
      <c r="B12" s="25">
        <v>90210</v>
      </c>
      <c r="C12" s="25">
        <v>99366</v>
      </c>
      <c r="D12" s="25">
        <v>33888</v>
      </c>
      <c r="E12" s="25">
        <v>33113</v>
      </c>
      <c r="F12" s="25">
        <v>87924</v>
      </c>
      <c r="G12" s="25">
        <v>222466</v>
      </c>
      <c r="H12" s="25">
        <v>24933</v>
      </c>
      <c r="I12" s="25">
        <v>13374</v>
      </c>
      <c r="J12" s="25">
        <v>142906</v>
      </c>
      <c r="K12" s="25">
        <v>189341</v>
      </c>
      <c r="L12" s="27">
        <f>B12+D12+F12+H12+J12</f>
        <v>379861</v>
      </c>
      <c r="M12" s="27">
        <f>C12+E12+G12+I12+K12</f>
        <v>557660</v>
      </c>
    </row>
    <row r="13" spans="1:13" ht="15.75" customHeight="1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4"/>
      <c r="M13" s="4"/>
    </row>
    <row r="14" spans="1:13" ht="16.5" customHeight="1">
      <c r="A14" s="22" t="s">
        <v>4</v>
      </c>
      <c r="B14" s="23">
        <v>8654</v>
      </c>
      <c r="C14" s="23">
        <v>10232</v>
      </c>
      <c r="D14" s="23">
        <v>230</v>
      </c>
      <c r="E14" s="23">
        <v>109</v>
      </c>
      <c r="F14" s="23">
        <v>6118</v>
      </c>
      <c r="G14" s="23">
        <v>44604</v>
      </c>
      <c r="H14" s="23">
        <v>16286</v>
      </c>
      <c r="I14" s="23">
        <v>198</v>
      </c>
      <c r="J14" s="23">
        <v>2981</v>
      </c>
      <c r="K14" s="23">
        <v>7284</v>
      </c>
      <c r="L14" s="26">
        <f aca="true" t="shared" si="0" ref="L14:L36">B14+D14+F14+H14+J14</f>
        <v>34269</v>
      </c>
      <c r="M14" s="26">
        <f aca="true" t="shared" si="1" ref="M14:M36">C14+E14+G14+I14+K14</f>
        <v>62427</v>
      </c>
    </row>
    <row r="15" spans="1:13" ht="15.75" customHeight="1">
      <c r="A15" s="22" t="s">
        <v>6</v>
      </c>
      <c r="B15" s="23">
        <v>289</v>
      </c>
      <c r="C15" s="23">
        <v>233</v>
      </c>
      <c r="D15" s="23">
        <v>2995</v>
      </c>
      <c r="E15" s="23">
        <v>2503</v>
      </c>
      <c r="F15" s="23">
        <v>231</v>
      </c>
      <c r="G15" s="23">
        <v>829</v>
      </c>
      <c r="H15" s="23">
        <v>63</v>
      </c>
      <c r="I15" s="23">
        <v>126</v>
      </c>
      <c r="J15" s="23">
        <v>1344</v>
      </c>
      <c r="K15" s="23">
        <v>1383</v>
      </c>
      <c r="L15" s="26">
        <f t="shared" si="0"/>
        <v>4922</v>
      </c>
      <c r="M15" s="26">
        <f t="shared" si="1"/>
        <v>5074</v>
      </c>
    </row>
    <row r="16" spans="1:13" ht="14.25" customHeight="1">
      <c r="A16" s="22" t="s">
        <v>7</v>
      </c>
      <c r="B16" s="23">
        <v>9331</v>
      </c>
      <c r="C16" s="23">
        <v>14130</v>
      </c>
      <c r="D16" s="23">
        <v>225</v>
      </c>
      <c r="E16" s="23">
        <v>83</v>
      </c>
      <c r="F16" s="23">
        <v>5660</v>
      </c>
      <c r="G16" s="23">
        <v>19701</v>
      </c>
      <c r="H16" s="23">
        <v>2070</v>
      </c>
      <c r="I16" s="23">
        <v>2572</v>
      </c>
      <c r="J16" s="23">
        <v>12899</v>
      </c>
      <c r="K16" s="23">
        <v>13948</v>
      </c>
      <c r="L16" s="26">
        <f t="shared" si="0"/>
        <v>30185</v>
      </c>
      <c r="M16" s="26">
        <f t="shared" si="1"/>
        <v>50434</v>
      </c>
    </row>
    <row r="17" spans="1:13" ht="14.25" customHeight="1">
      <c r="A17" s="22" t="s">
        <v>8</v>
      </c>
      <c r="B17" s="23">
        <v>1186</v>
      </c>
      <c r="C17" s="23">
        <v>1054</v>
      </c>
      <c r="D17" s="23">
        <v>12487</v>
      </c>
      <c r="E17" s="23">
        <v>12791</v>
      </c>
      <c r="F17" s="23">
        <v>1879</v>
      </c>
      <c r="G17" s="23">
        <v>5930</v>
      </c>
      <c r="H17" s="23">
        <v>95</v>
      </c>
      <c r="I17" s="23">
        <v>106</v>
      </c>
      <c r="J17" s="23">
        <v>2485</v>
      </c>
      <c r="K17" s="23">
        <v>2112</v>
      </c>
      <c r="L17" s="26">
        <f t="shared" si="0"/>
        <v>18132</v>
      </c>
      <c r="M17" s="26">
        <f t="shared" si="1"/>
        <v>21993</v>
      </c>
    </row>
    <row r="18" spans="1:13" ht="14.25" customHeight="1" hidden="1">
      <c r="A18" s="22" t="s">
        <v>9</v>
      </c>
      <c r="B18" s="23" t="s">
        <v>5</v>
      </c>
      <c r="C18" s="23" t="s">
        <v>5</v>
      </c>
      <c r="D18" s="23" t="s">
        <v>5</v>
      </c>
      <c r="E18" s="23" t="s">
        <v>5</v>
      </c>
      <c r="F18" s="23" t="s">
        <v>5</v>
      </c>
      <c r="G18" s="23" t="s">
        <v>5</v>
      </c>
      <c r="H18" s="23" t="s">
        <v>5</v>
      </c>
      <c r="I18" s="23" t="s">
        <v>5</v>
      </c>
      <c r="J18" s="23" t="s">
        <v>5</v>
      </c>
      <c r="K18" s="23" t="s">
        <v>5</v>
      </c>
      <c r="L18" s="26" t="e">
        <f t="shared" si="0"/>
        <v>#VALUE!</v>
      </c>
      <c r="M18" s="26" t="e">
        <f t="shared" si="1"/>
        <v>#VALUE!</v>
      </c>
    </row>
    <row r="19" spans="1:13" ht="14.25" customHeight="1">
      <c r="A19" s="22" t="s">
        <v>10</v>
      </c>
      <c r="B19" s="23">
        <v>192</v>
      </c>
      <c r="C19" s="23">
        <v>192</v>
      </c>
      <c r="D19" s="23">
        <v>521</v>
      </c>
      <c r="E19" s="23">
        <v>521</v>
      </c>
      <c r="F19" s="23">
        <v>2065</v>
      </c>
      <c r="G19" s="23">
        <v>2391</v>
      </c>
      <c r="H19" s="23" t="s">
        <v>5</v>
      </c>
      <c r="I19" s="23" t="s">
        <v>5</v>
      </c>
      <c r="J19" s="23">
        <v>5848</v>
      </c>
      <c r="K19" s="23">
        <v>5901</v>
      </c>
      <c r="L19" s="26">
        <f>J19+F19+C19</f>
        <v>8105</v>
      </c>
      <c r="M19" s="26">
        <v>9005</v>
      </c>
    </row>
    <row r="20" spans="1:13" ht="14.25" customHeight="1">
      <c r="A20" s="22" t="s">
        <v>11</v>
      </c>
      <c r="B20" s="23">
        <v>1218</v>
      </c>
      <c r="C20" s="23">
        <v>4660</v>
      </c>
      <c r="D20" s="23">
        <v>2636</v>
      </c>
      <c r="E20" s="23">
        <v>2585</v>
      </c>
      <c r="F20" s="23">
        <v>3122</v>
      </c>
      <c r="G20" s="23">
        <v>3108</v>
      </c>
      <c r="H20" s="23">
        <v>416</v>
      </c>
      <c r="I20" s="23">
        <v>1546</v>
      </c>
      <c r="J20" s="23">
        <v>3900</v>
      </c>
      <c r="K20" s="23">
        <v>4787</v>
      </c>
      <c r="L20" s="26">
        <f t="shared" si="0"/>
        <v>11292</v>
      </c>
      <c r="M20" s="26">
        <f t="shared" si="1"/>
        <v>16686</v>
      </c>
    </row>
    <row r="21" spans="1:13" ht="12.75">
      <c r="A21" s="22" t="s">
        <v>12</v>
      </c>
      <c r="B21" s="23">
        <v>969</v>
      </c>
      <c r="C21" s="23">
        <v>1513</v>
      </c>
      <c r="D21" s="23" t="s">
        <v>5</v>
      </c>
      <c r="E21" s="23">
        <v>329</v>
      </c>
      <c r="F21" s="23">
        <v>1222</v>
      </c>
      <c r="G21" s="23">
        <v>2002</v>
      </c>
      <c r="H21" s="23">
        <v>263</v>
      </c>
      <c r="I21" s="23">
        <v>258</v>
      </c>
      <c r="J21" s="23">
        <v>680</v>
      </c>
      <c r="K21" s="23">
        <v>517</v>
      </c>
      <c r="L21" s="26">
        <v>3134</v>
      </c>
      <c r="M21" s="26">
        <f t="shared" si="1"/>
        <v>4619</v>
      </c>
    </row>
    <row r="22" spans="1:13" ht="12.75">
      <c r="A22" s="22" t="s">
        <v>13</v>
      </c>
      <c r="B22" s="23">
        <v>1663</v>
      </c>
      <c r="C22" s="23">
        <v>9173</v>
      </c>
      <c r="D22" s="23">
        <v>1550</v>
      </c>
      <c r="E22" s="23">
        <v>1550</v>
      </c>
      <c r="F22" s="23">
        <v>7921</v>
      </c>
      <c r="G22" s="23">
        <v>12674</v>
      </c>
      <c r="H22" s="23">
        <v>139</v>
      </c>
      <c r="I22" s="23">
        <v>232</v>
      </c>
      <c r="J22" s="23">
        <v>8905</v>
      </c>
      <c r="K22" s="23">
        <v>10450</v>
      </c>
      <c r="L22" s="26">
        <f t="shared" si="0"/>
        <v>20178</v>
      </c>
      <c r="M22" s="26">
        <f t="shared" si="1"/>
        <v>34079</v>
      </c>
    </row>
    <row r="23" spans="1:13" ht="12.75">
      <c r="A23" s="22" t="s">
        <v>14</v>
      </c>
      <c r="B23" s="23">
        <v>1270</v>
      </c>
      <c r="C23" s="23">
        <v>2415</v>
      </c>
      <c r="D23" s="23">
        <v>309</v>
      </c>
      <c r="E23" s="23">
        <v>259</v>
      </c>
      <c r="F23" s="23">
        <v>3305</v>
      </c>
      <c r="G23" s="23">
        <v>8448</v>
      </c>
      <c r="H23" s="23" t="s">
        <v>5</v>
      </c>
      <c r="I23" s="23">
        <v>70</v>
      </c>
      <c r="J23" s="23">
        <v>4617</v>
      </c>
      <c r="K23" s="23">
        <v>6809</v>
      </c>
      <c r="L23" s="26">
        <v>9501</v>
      </c>
      <c r="M23" s="26">
        <f t="shared" si="1"/>
        <v>18001</v>
      </c>
    </row>
    <row r="24" spans="1:13" ht="12.75">
      <c r="A24" s="22" t="s">
        <v>15</v>
      </c>
      <c r="B24" s="23">
        <v>4009</v>
      </c>
      <c r="C24" s="23">
        <v>3959</v>
      </c>
      <c r="D24" s="23">
        <v>400</v>
      </c>
      <c r="E24" s="23">
        <v>400</v>
      </c>
      <c r="F24" s="23">
        <v>432</v>
      </c>
      <c r="G24" s="23">
        <v>4163</v>
      </c>
      <c r="H24" s="23" t="s">
        <v>5</v>
      </c>
      <c r="I24" s="23">
        <v>256</v>
      </c>
      <c r="J24" s="23">
        <v>10927</v>
      </c>
      <c r="K24" s="23">
        <v>8540</v>
      </c>
      <c r="L24" s="26">
        <v>15768</v>
      </c>
      <c r="M24" s="26">
        <f t="shared" si="1"/>
        <v>17318</v>
      </c>
    </row>
    <row r="25" spans="1:13" ht="12.75">
      <c r="A25" s="22" t="s">
        <v>16</v>
      </c>
      <c r="B25" s="23">
        <v>398</v>
      </c>
      <c r="C25" s="23">
        <v>655</v>
      </c>
      <c r="D25" s="23">
        <v>3650</v>
      </c>
      <c r="E25" s="23">
        <v>3393</v>
      </c>
      <c r="F25" s="23">
        <v>777</v>
      </c>
      <c r="G25" s="23">
        <v>1154</v>
      </c>
      <c r="H25" s="23">
        <v>592</v>
      </c>
      <c r="I25" s="23">
        <v>718</v>
      </c>
      <c r="J25" s="23">
        <v>3968</v>
      </c>
      <c r="K25" s="23">
        <v>3793</v>
      </c>
      <c r="L25" s="26">
        <f t="shared" si="0"/>
        <v>9385</v>
      </c>
      <c r="M25" s="26">
        <f t="shared" si="1"/>
        <v>9713</v>
      </c>
    </row>
    <row r="26" spans="1:13" ht="12.75">
      <c r="A26" s="22" t="s">
        <v>17</v>
      </c>
      <c r="B26" s="23">
        <v>2442</v>
      </c>
      <c r="C26" s="23">
        <v>831</v>
      </c>
      <c r="D26" s="23">
        <v>1989</v>
      </c>
      <c r="E26" s="23">
        <v>1830</v>
      </c>
      <c r="F26" s="23">
        <v>3678</v>
      </c>
      <c r="G26" s="23">
        <v>11055</v>
      </c>
      <c r="H26" s="23">
        <v>959</v>
      </c>
      <c r="I26" s="23">
        <v>326</v>
      </c>
      <c r="J26" s="23">
        <v>20554</v>
      </c>
      <c r="K26" s="23">
        <v>28725</v>
      </c>
      <c r="L26" s="26">
        <f t="shared" si="0"/>
        <v>29622</v>
      </c>
      <c r="M26" s="26">
        <f t="shared" si="1"/>
        <v>42767</v>
      </c>
    </row>
    <row r="27" spans="1:13" ht="12.75">
      <c r="A27" s="22" t="s">
        <v>18</v>
      </c>
      <c r="B27" s="23">
        <v>7541</v>
      </c>
      <c r="C27" s="23">
        <v>3043</v>
      </c>
      <c r="D27" s="23">
        <v>998</v>
      </c>
      <c r="E27" s="23">
        <v>998</v>
      </c>
      <c r="F27" s="23">
        <v>500</v>
      </c>
      <c r="G27" s="23">
        <v>2355</v>
      </c>
      <c r="H27" s="23">
        <v>123</v>
      </c>
      <c r="I27" s="23" t="s">
        <v>5</v>
      </c>
      <c r="J27" s="23">
        <v>13824</v>
      </c>
      <c r="K27" s="23">
        <v>21712</v>
      </c>
      <c r="L27" s="26">
        <f t="shared" si="0"/>
        <v>22986</v>
      </c>
      <c r="M27" s="26">
        <v>28108</v>
      </c>
    </row>
    <row r="28" spans="1:13" ht="12.75" hidden="1">
      <c r="A28" s="22" t="s">
        <v>19</v>
      </c>
      <c r="B28" s="23" t="s">
        <v>5</v>
      </c>
      <c r="C28" s="23" t="s">
        <v>5</v>
      </c>
      <c r="D28" s="23" t="s">
        <v>5</v>
      </c>
      <c r="E28" s="23" t="s">
        <v>5</v>
      </c>
      <c r="F28" s="23" t="s">
        <v>5</v>
      </c>
      <c r="G28" s="23" t="s">
        <v>5</v>
      </c>
      <c r="H28" s="23" t="s">
        <v>5</v>
      </c>
      <c r="I28" s="23" t="s">
        <v>5</v>
      </c>
      <c r="J28" s="23" t="s">
        <v>5</v>
      </c>
      <c r="K28" s="23" t="s">
        <v>5</v>
      </c>
      <c r="L28" s="26" t="e">
        <f t="shared" si="0"/>
        <v>#VALUE!</v>
      </c>
      <c r="M28" s="26" t="e">
        <f t="shared" si="1"/>
        <v>#VALUE!</v>
      </c>
    </row>
    <row r="29" spans="1:13" ht="12.75">
      <c r="A29" s="22" t="s">
        <v>20</v>
      </c>
      <c r="B29" s="23">
        <v>588</v>
      </c>
      <c r="C29" s="23">
        <v>546</v>
      </c>
      <c r="D29" s="23">
        <v>221</v>
      </c>
      <c r="E29" s="23">
        <v>221</v>
      </c>
      <c r="F29" s="23">
        <v>1768</v>
      </c>
      <c r="G29" s="23">
        <v>1654</v>
      </c>
      <c r="H29" s="23">
        <v>75</v>
      </c>
      <c r="I29" s="23" t="s">
        <v>5</v>
      </c>
      <c r="J29" s="23">
        <v>4955</v>
      </c>
      <c r="K29" s="23">
        <v>7744</v>
      </c>
      <c r="L29" s="26">
        <f t="shared" si="0"/>
        <v>7607</v>
      </c>
      <c r="M29" s="26">
        <v>10165</v>
      </c>
    </row>
    <row r="30" spans="1:13" ht="12.75">
      <c r="A30" s="22" t="s">
        <v>21</v>
      </c>
      <c r="B30" s="23">
        <v>6537</v>
      </c>
      <c r="C30" s="23">
        <v>5132</v>
      </c>
      <c r="D30" s="23">
        <v>374</v>
      </c>
      <c r="E30" s="23">
        <v>343</v>
      </c>
      <c r="F30" s="23">
        <v>4266</v>
      </c>
      <c r="G30" s="23">
        <v>6404</v>
      </c>
      <c r="H30" s="23">
        <v>224</v>
      </c>
      <c r="I30" s="23">
        <v>301</v>
      </c>
      <c r="J30" s="23">
        <v>6766</v>
      </c>
      <c r="K30" s="23">
        <v>8583</v>
      </c>
      <c r="L30" s="26">
        <f t="shared" si="0"/>
        <v>18167</v>
      </c>
      <c r="M30" s="26">
        <f t="shared" si="1"/>
        <v>20763</v>
      </c>
    </row>
    <row r="31" spans="1:13" ht="12.75">
      <c r="A31" s="22" t="s">
        <v>22</v>
      </c>
      <c r="B31" s="23">
        <v>32012</v>
      </c>
      <c r="C31" s="23">
        <v>31383</v>
      </c>
      <c r="D31" s="23">
        <v>639</v>
      </c>
      <c r="E31" s="23">
        <v>639</v>
      </c>
      <c r="F31" s="23">
        <v>33766</v>
      </c>
      <c r="G31" s="23">
        <v>76556</v>
      </c>
      <c r="H31" s="23">
        <v>2138</v>
      </c>
      <c r="I31" s="23">
        <v>5151</v>
      </c>
      <c r="J31" s="23">
        <v>5815</v>
      </c>
      <c r="K31" s="23">
        <v>16480</v>
      </c>
      <c r="L31" s="26">
        <f t="shared" si="0"/>
        <v>74370</v>
      </c>
      <c r="M31" s="26">
        <f t="shared" si="1"/>
        <v>130209</v>
      </c>
    </row>
    <row r="32" spans="1:13" ht="12.75" hidden="1">
      <c r="A32" s="22" t="s">
        <v>23</v>
      </c>
      <c r="B32" s="23" t="s">
        <v>5</v>
      </c>
      <c r="C32" s="23" t="s">
        <v>5</v>
      </c>
      <c r="D32" s="23" t="s">
        <v>5</v>
      </c>
      <c r="E32" s="23" t="s">
        <v>5</v>
      </c>
      <c r="F32" s="23" t="s">
        <v>5</v>
      </c>
      <c r="G32" s="23" t="s">
        <v>5</v>
      </c>
      <c r="H32" s="23" t="s">
        <v>5</v>
      </c>
      <c r="I32" s="23" t="s">
        <v>5</v>
      </c>
      <c r="J32" s="23" t="s">
        <v>5</v>
      </c>
      <c r="K32" s="23" t="s">
        <v>5</v>
      </c>
      <c r="L32" s="26" t="e">
        <f t="shared" si="0"/>
        <v>#VALUE!</v>
      </c>
      <c r="M32" s="26" t="e">
        <f t="shared" si="1"/>
        <v>#VALUE!</v>
      </c>
    </row>
    <row r="33" spans="1:13" ht="12.75">
      <c r="A33" s="22" t="s">
        <v>24</v>
      </c>
      <c r="B33" s="23">
        <v>4581</v>
      </c>
      <c r="C33" s="23">
        <v>3764</v>
      </c>
      <c r="D33" s="23">
        <v>161</v>
      </c>
      <c r="E33" s="23">
        <v>161</v>
      </c>
      <c r="F33" s="23">
        <v>3750</v>
      </c>
      <c r="G33" s="23">
        <v>6132</v>
      </c>
      <c r="H33" s="23">
        <v>1316</v>
      </c>
      <c r="I33" s="23">
        <v>1069</v>
      </c>
      <c r="J33" s="23">
        <v>4999</v>
      </c>
      <c r="K33" s="23" t="s">
        <v>5</v>
      </c>
      <c r="L33" s="26">
        <f t="shared" si="0"/>
        <v>14807</v>
      </c>
      <c r="M33" s="26">
        <v>11126</v>
      </c>
    </row>
    <row r="34" spans="1:13" ht="12.75">
      <c r="A34" s="22" t="s">
        <v>25</v>
      </c>
      <c r="B34" s="23" t="s">
        <v>5</v>
      </c>
      <c r="C34" s="23" t="s">
        <v>5</v>
      </c>
      <c r="D34" s="23">
        <v>1367</v>
      </c>
      <c r="E34" s="23">
        <v>1367</v>
      </c>
      <c r="F34" s="23">
        <v>50</v>
      </c>
      <c r="G34" s="23" t="s">
        <v>5</v>
      </c>
      <c r="H34" s="23">
        <v>22</v>
      </c>
      <c r="I34" s="23">
        <v>371</v>
      </c>
      <c r="J34" s="23">
        <v>4302</v>
      </c>
      <c r="K34" s="23">
        <v>3779</v>
      </c>
      <c r="L34" s="26">
        <v>5741</v>
      </c>
      <c r="M34" s="26">
        <v>5517</v>
      </c>
    </row>
    <row r="35" spans="1:13" ht="12.75">
      <c r="A35" s="22" t="s">
        <v>26</v>
      </c>
      <c r="B35" s="23">
        <v>5562</v>
      </c>
      <c r="C35" s="23">
        <v>4698</v>
      </c>
      <c r="D35" s="23">
        <v>1576</v>
      </c>
      <c r="E35" s="23">
        <v>1576</v>
      </c>
      <c r="F35" s="23">
        <v>2083</v>
      </c>
      <c r="G35" s="23">
        <v>6377</v>
      </c>
      <c r="H35" s="23" t="s">
        <v>5</v>
      </c>
      <c r="I35" s="23" t="s">
        <v>5</v>
      </c>
      <c r="J35" s="23">
        <v>9271</v>
      </c>
      <c r="K35" s="23">
        <v>17682</v>
      </c>
      <c r="L35" s="26">
        <v>18492</v>
      </c>
      <c r="M35" s="26">
        <v>30333</v>
      </c>
    </row>
    <row r="36" spans="1:13" ht="12.75">
      <c r="A36" s="22" t="s">
        <v>27</v>
      </c>
      <c r="B36" s="23">
        <v>1662</v>
      </c>
      <c r="C36" s="23">
        <v>1647</v>
      </c>
      <c r="D36" s="23">
        <v>395</v>
      </c>
      <c r="E36" s="23">
        <v>290</v>
      </c>
      <c r="F36" s="23">
        <v>2831</v>
      </c>
      <c r="G36" s="23">
        <v>3079</v>
      </c>
      <c r="H36" s="23">
        <v>152</v>
      </c>
      <c r="I36" s="23">
        <v>74</v>
      </c>
      <c r="J36" s="23">
        <v>9809</v>
      </c>
      <c r="K36" s="23">
        <v>15311</v>
      </c>
      <c r="L36" s="26">
        <f t="shared" si="0"/>
        <v>14849</v>
      </c>
      <c r="M36" s="26">
        <f t="shared" si="1"/>
        <v>20401</v>
      </c>
    </row>
    <row r="37" spans="1:13" ht="12.75">
      <c r="A37" s="22" t="s">
        <v>28</v>
      </c>
      <c r="B37" s="23">
        <v>106</v>
      </c>
      <c r="C37" s="23">
        <v>106</v>
      </c>
      <c r="D37" s="23">
        <v>1165</v>
      </c>
      <c r="E37" s="23">
        <v>1165</v>
      </c>
      <c r="F37" s="23">
        <v>2500</v>
      </c>
      <c r="G37" s="23">
        <v>3850</v>
      </c>
      <c r="H37" s="23" t="s">
        <v>5</v>
      </c>
      <c r="I37" s="23" t="s">
        <v>5</v>
      </c>
      <c r="J37" s="23">
        <v>6911</v>
      </c>
      <c r="K37" s="23">
        <v>3521</v>
      </c>
      <c r="L37" s="26">
        <v>10682</v>
      </c>
      <c r="M37" s="26">
        <v>8642</v>
      </c>
    </row>
  </sheetData>
  <mergeCells count="22">
    <mergeCell ref="A6:A10"/>
    <mergeCell ref="F6:I6"/>
    <mergeCell ref="F7:G7"/>
    <mergeCell ref="H7:I7"/>
    <mergeCell ref="F8:F10"/>
    <mergeCell ref="G8:G10"/>
    <mergeCell ref="H8:H10"/>
    <mergeCell ref="D8:D10"/>
    <mergeCell ref="E8:E10"/>
    <mergeCell ref="J6:K7"/>
    <mergeCell ref="J8:J10"/>
    <mergeCell ref="K8:K10"/>
    <mergeCell ref="A2:K2"/>
    <mergeCell ref="L6:M7"/>
    <mergeCell ref="L8:L10"/>
    <mergeCell ref="M8:M10"/>
    <mergeCell ref="I8:I10"/>
    <mergeCell ref="B6:E6"/>
    <mergeCell ref="B7:C7"/>
    <mergeCell ref="D7:E7"/>
    <mergeCell ref="B8:B10"/>
    <mergeCell ref="C8:C10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МСХ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agro16</dc:creator>
  <cp:keywords/>
  <dc:description/>
  <cp:lastModifiedBy>Alien</cp:lastModifiedBy>
  <cp:lastPrinted>2005-04-01T05:47:33Z</cp:lastPrinted>
  <dcterms:created xsi:type="dcterms:W3CDTF">2005-03-29T07:30:38Z</dcterms:created>
  <dcterms:modified xsi:type="dcterms:W3CDTF">2005-04-05T06:05:03Z</dcterms:modified>
  <cp:category/>
  <cp:version/>
  <cp:contentType/>
  <cp:contentStatus/>
</cp:coreProperties>
</file>