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2" sheetId="1" r:id="rId1"/>
  </sheets>
  <definedNames>
    <definedName name="SecondSheetRange">#REF!</definedName>
  </definedNames>
  <calcPr fullCalcOnLoad="1"/>
</workbook>
</file>

<file path=xl/sharedStrings.xml><?xml version="1.0" encoding="utf-8"?>
<sst xmlns="http://schemas.openxmlformats.org/spreadsheetml/2006/main" count="30" uniqueCount="24">
  <si>
    <t>Предметы</t>
  </si>
  <si>
    <t xml:space="preserve">Всего
выпускников, чел. </t>
  </si>
  <si>
    <t xml:space="preserve">Всего
сдавших экзамены, чел. </t>
  </si>
  <si>
    <t xml:space="preserve">%
сдавших экзамены, </t>
  </si>
  <si>
    <t>Всего в базе</t>
  </si>
  <si>
    <t>количество оценок</t>
  </si>
  <si>
    <t>Средний балл по 100-балльной шкале</t>
  </si>
  <si>
    <t>Средний балл по 5-балльной шкале</t>
  </si>
  <si>
    <t>Среднее значение рейтинга</t>
  </si>
  <si>
    <t>"2"</t>
  </si>
  <si>
    <t>"3"</t>
  </si>
  <si>
    <t>"4"</t>
  </si>
  <si>
    <t>"5"</t>
  </si>
  <si>
    <t>Кол-во</t>
  </si>
  <si>
    <t>% от общего
числа сдавших</t>
  </si>
  <si>
    <t>Химия</t>
  </si>
  <si>
    <t>Биология</t>
  </si>
  <si>
    <t>География</t>
  </si>
  <si>
    <t>Математика</t>
  </si>
  <si>
    <t>Обществознание</t>
  </si>
  <si>
    <t>Русский язык</t>
  </si>
  <si>
    <t>Иностранные языки</t>
  </si>
  <si>
    <t>нет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</si>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</sst>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3" xfId="0" applyBorder="1" applyAlignment="1">
      <alignment horizontal="center"/>
    </xf>
    <xf numFmtId="0" fontId="2" fillId="0" borderId="7" xfId="0" applyFont="1" applyBorder="1" applyAlignment="1">
      <alignment horizontal="right"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3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18.125" style="0" bestFit="1" customWidth="1"/>
    <col min="2" max="2" width="13.125" style="0" customWidth="1"/>
    <col min="3" max="4" width="11.375" style="0" customWidth="1"/>
    <col min="5" max="5" width="6.75390625" style="0" customWidth="1"/>
    <col min="6" max="6" width="6.75390625" style="0" bestFit="1" customWidth="1"/>
    <col min="8" max="8" width="6.75390625" style="0" bestFit="1" customWidth="1"/>
    <col min="10" max="10" width="6.75390625" style="0" bestFit="1" customWidth="1"/>
    <col min="12" max="12" width="6.75390625" style="0" bestFit="1" customWidth="1"/>
    <col min="13" max="13" width="8.75390625" style="0" bestFit="1" customWidth="1"/>
    <col min="14" max="15" width="8.75390625" style="0" customWidth="1"/>
    <col min="16" max="16" width="9.125" style="1" customWidth="1"/>
  </cols>
  <sheetData>
    <row r="2" ht="13.5" thickBot="1"/>
    <row r="3" spans="1:16" ht="12.75">
      <c r="A3" s="25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9" t="s">
        <v>5</v>
      </c>
      <c r="G3" s="29"/>
      <c r="H3" s="29"/>
      <c r="I3" s="29"/>
      <c r="J3" s="29"/>
      <c r="K3" s="29"/>
      <c r="L3" s="29"/>
      <c r="M3" s="29"/>
      <c r="N3" s="27" t="s">
        <v>6</v>
      </c>
      <c r="O3" s="27" t="s">
        <v>7</v>
      </c>
      <c r="P3" s="31" t="s">
        <v>8</v>
      </c>
    </row>
    <row r="4" spans="1:16" ht="12.75">
      <c r="A4" s="26"/>
      <c r="B4" s="28"/>
      <c r="C4" s="28"/>
      <c r="D4" s="28"/>
      <c r="E4" s="28"/>
      <c r="F4" s="30" t="s">
        <v>9</v>
      </c>
      <c r="G4" s="30"/>
      <c r="H4" s="30" t="s">
        <v>10</v>
      </c>
      <c r="I4" s="30"/>
      <c r="J4" s="30" t="s">
        <v>11</v>
      </c>
      <c r="K4" s="30"/>
      <c r="L4" s="30" t="s">
        <v>12</v>
      </c>
      <c r="M4" s="30"/>
      <c r="N4" s="28"/>
      <c r="O4" s="28"/>
      <c r="P4" s="32"/>
    </row>
    <row r="5" spans="1:16" ht="51">
      <c r="A5" s="26"/>
      <c r="B5" s="28"/>
      <c r="C5" s="28"/>
      <c r="D5" s="28"/>
      <c r="E5" s="28"/>
      <c r="F5" s="3" t="s">
        <v>13</v>
      </c>
      <c r="G5" s="2" t="s">
        <v>14</v>
      </c>
      <c r="H5" s="3" t="s">
        <v>13</v>
      </c>
      <c r="I5" s="2" t="s">
        <v>14</v>
      </c>
      <c r="J5" s="3" t="s">
        <v>13</v>
      </c>
      <c r="K5" s="2" t="s">
        <v>14</v>
      </c>
      <c r="L5" s="3" t="s">
        <v>13</v>
      </c>
      <c r="M5" s="2" t="s">
        <v>14</v>
      </c>
      <c r="N5" s="28"/>
      <c r="O5" s="28"/>
      <c r="P5" s="32"/>
    </row>
    <row r="6" spans="1:16" ht="12.75">
      <c r="A6" s="4" t="s">
        <v>15</v>
      </c>
      <c r="B6" s="5">
        <v>15071</v>
      </c>
      <c r="C6" s="6">
        <v>507</v>
      </c>
      <c r="D6" s="7">
        <f aca="true" t="shared" si="0" ref="D6:D12">C6/B6</f>
        <v>0.03364076703602946</v>
      </c>
      <c r="E6" s="6">
        <v>507</v>
      </c>
      <c r="F6" s="6">
        <v>23</v>
      </c>
      <c r="G6" s="8">
        <f aca="true" t="shared" si="1" ref="G6:G13">F6*100/E6</f>
        <v>4.536489151873767</v>
      </c>
      <c r="H6" s="6">
        <v>133</v>
      </c>
      <c r="I6" s="8">
        <f aca="true" t="shared" si="2" ref="I6:I13">H6*100/E6</f>
        <v>26.232741617357004</v>
      </c>
      <c r="J6" s="6">
        <v>229</v>
      </c>
      <c r="K6" s="8">
        <f aca="true" t="shared" si="3" ref="K6:K13">J6*100/E6</f>
        <v>45.167652859960555</v>
      </c>
      <c r="L6" s="6">
        <v>122</v>
      </c>
      <c r="M6" s="8">
        <f aca="true" t="shared" si="4" ref="M6:M13">L6*100/E6</f>
        <v>24.06311637080868</v>
      </c>
      <c r="N6" s="8">
        <v>54.23</v>
      </c>
      <c r="O6" s="8">
        <v>3.89</v>
      </c>
      <c r="P6" s="9">
        <v>62.05</v>
      </c>
    </row>
    <row r="7" spans="1:16" ht="12.75">
      <c r="A7" s="4" t="s">
        <v>16</v>
      </c>
      <c r="B7" s="5">
        <v>15071</v>
      </c>
      <c r="C7" s="6">
        <v>1179</v>
      </c>
      <c r="D7" s="7">
        <f t="shared" si="0"/>
        <v>0.07822971269325193</v>
      </c>
      <c r="E7" s="10">
        <v>1167</v>
      </c>
      <c r="F7" s="11">
        <v>26</v>
      </c>
      <c r="G7" s="8">
        <f t="shared" si="1"/>
        <v>2.227934875749786</v>
      </c>
      <c r="H7" s="12">
        <v>283</v>
      </c>
      <c r="I7" s="8">
        <f t="shared" si="2"/>
        <v>24.250214224507285</v>
      </c>
      <c r="J7" s="6">
        <v>541</v>
      </c>
      <c r="K7" s="8">
        <f t="shared" si="3"/>
        <v>46.35818337617823</v>
      </c>
      <c r="L7" s="6">
        <v>317</v>
      </c>
      <c r="M7" s="8">
        <f t="shared" si="4"/>
        <v>27.163667523564694</v>
      </c>
      <c r="N7" s="8">
        <v>57.12</v>
      </c>
      <c r="O7" s="8">
        <v>3.98</v>
      </c>
      <c r="P7" s="13">
        <v>66.99</v>
      </c>
    </row>
    <row r="8" spans="1:16" ht="12.75">
      <c r="A8" s="4" t="s">
        <v>17</v>
      </c>
      <c r="B8" s="5">
        <v>15071</v>
      </c>
      <c r="C8" s="6">
        <v>87</v>
      </c>
      <c r="D8" s="7">
        <f t="shared" si="0"/>
        <v>0.00577267600026541</v>
      </c>
      <c r="E8" s="6">
        <v>87</v>
      </c>
      <c r="F8" s="6">
        <v>4</v>
      </c>
      <c r="G8" s="8">
        <f t="shared" si="1"/>
        <v>4.597701149425287</v>
      </c>
      <c r="H8" s="6">
        <v>26</v>
      </c>
      <c r="I8" s="8">
        <f t="shared" si="2"/>
        <v>29.885057471264368</v>
      </c>
      <c r="J8" s="6">
        <v>36</v>
      </c>
      <c r="K8" s="8">
        <f t="shared" si="3"/>
        <v>41.37931034482759</v>
      </c>
      <c r="L8" s="6">
        <v>21</v>
      </c>
      <c r="M8" s="8">
        <f t="shared" si="4"/>
        <v>24.137931034482758</v>
      </c>
      <c r="N8" s="8">
        <v>56.7</v>
      </c>
      <c r="O8" s="8">
        <v>3.85</v>
      </c>
      <c r="P8" s="13">
        <v>67.81</v>
      </c>
    </row>
    <row r="9" spans="1:16" s="33" customFormat="1" ht="12.75">
      <c r="A9" s="20" t="s">
        <v>18</v>
      </c>
      <c r="B9" s="21">
        <v>15071</v>
      </c>
      <c r="C9" s="22">
        <v>15157</v>
      </c>
      <c r="D9" s="23">
        <f t="shared" si="0"/>
        <v>1.0057063234025612</v>
      </c>
      <c r="E9" s="22">
        <v>15190</v>
      </c>
      <c r="F9" s="22">
        <v>1550</v>
      </c>
      <c r="G9" s="24">
        <f>F9*100/E9</f>
        <v>10.204081632653061</v>
      </c>
      <c r="H9" s="22">
        <v>4733</v>
      </c>
      <c r="I9" s="24">
        <f t="shared" si="2"/>
        <v>31.158657011191572</v>
      </c>
      <c r="J9" s="22">
        <v>6609</v>
      </c>
      <c r="K9" s="24">
        <f t="shared" si="3"/>
        <v>43.50888742593812</v>
      </c>
      <c r="L9" s="22">
        <v>2265</v>
      </c>
      <c r="M9" s="24">
        <f t="shared" si="4"/>
        <v>14.911125740618829</v>
      </c>
      <c r="N9" s="24">
        <v>55.73</v>
      </c>
      <c r="O9" s="24">
        <v>3.63</v>
      </c>
      <c r="P9" s="9">
        <v>63.43</v>
      </c>
    </row>
    <row r="10" spans="1:16" ht="12.75">
      <c r="A10" s="4" t="s">
        <v>19</v>
      </c>
      <c r="B10" s="5">
        <v>15071</v>
      </c>
      <c r="C10" s="6">
        <v>1832</v>
      </c>
      <c r="D10" s="7">
        <f t="shared" si="0"/>
        <v>0.12155795899409462</v>
      </c>
      <c r="E10" s="6">
        <v>1817</v>
      </c>
      <c r="F10" s="6">
        <v>30</v>
      </c>
      <c r="G10" s="8">
        <f t="shared" si="1"/>
        <v>1.651073197578426</v>
      </c>
      <c r="H10" s="6">
        <v>311</v>
      </c>
      <c r="I10" s="8">
        <f t="shared" si="2"/>
        <v>17.116125481563017</v>
      </c>
      <c r="J10" s="6">
        <v>837</v>
      </c>
      <c r="K10" s="8">
        <f t="shared" si="3"/>
        <v>46.06494221243808</v>
      </c>
      <c r="L10" s="6">
        <v>639</v>
      </c>
      <c r="M10" s="8">
        <f t="shared" si="4"/>
        <v>35.16785910842047</v>
      </c>
      <c r="N10" s="8">
        <v>54.31</v>
      </c>
      <c r="O10" s="8">
        <v>4.15</v>
      </c>
      <c r="P10" s="9">
        <v>64.18</v>
      </c>
    </row>
    <row r="11" spans="1:16" ht="12.75">
      <c r="A11" s="20" t="s">
        <v>20</v>
      </c>
      <c r="B11" s="21">
        <v>15071</v>
      </c>
      <c r="C11" s="22">
        <v>10987</v>
      </c>
      <c r="D11" s="23">
        <f t="shared" si="0"/>
        <v>0.7290159909760467</v>
      </c>
      <c r="E11" s="22">
        <v>10987</v>
      </c>
      <c r="F11" s="22">
        <v>183</v>
      </c>
      <c r="G11" s="24">
        <f t="shared" si="1"/>
        <v>1.6656048056794392</v>
      </c>
      <c r="H11" s="22">
        <v>2920</v>
      </c>
      <c r="I11" s="24">
        <f t="shared" si="2"/>
        <v>26.576863566032586</v>
      </c>
      <c r="J11" s="22">
        <v>5136</v>
      </c>
      <c r="K11" s="24">
        <f t="shared" si="3"/>
        <v>46.74615454628197</v>
      </c>
      <c r="L11" s="22">
        <v>2748</v>
      </c>
      <c r="M11" s="24">
        <f t="shared" si="4"/>
        <v>25.011377082006007</v>
      </c>
      <c r="N11" s="24">
        <v>58.81</v>
      </c>
      <c r="O11" s="24">
        <v>3.95</v>
      </c>
      <c r="P11" s="9">
        <v>68.18</v>
      </c>
    </row>
    <row r="12" spans="1:16" ht="12.75">
      <c r="A12" s="4" t="s">
        <v>21</v>
      </c>
      <c r="B12" s="5">
        <v>15071</v>
      </c>
      <c r="C12" s="6">
        <v>30</v>
      </c>
      <c r="D12" s="7">
        <f t="shared" si="0"/>
        <v>0.0019905779311260034</v>
      </c>
      <c r="E12" s="6">
        <v>30</v>
      </c>
      <c r="F12" s="6">
        <v>0</v>
      </c>
      <c r="G12" s="8">
        <f t="shared" si="1"/>
        <v>0</v>
      </c>
      <c r="H12" s="6">
        <v>1</v>
      </c>
      <c r="I12" s="8">
        <f t="shared" si="2"/>
        <v>3.3333333333333335</v>
      </c>
      <c r="J12" s="6">
        <v>17</v>
      </c>
      <c r="K12" s="8">
        <f t="shared" si="3"/>
        <v>56.666666666666664</v>
      </c>
      <c r="L12" s="6">
        <v>12</v>
      </c>
      <c r="M12" s="8">
        <f t="shared" si="4"/>
        <v>40</v>
      </c>
      <c r="N12" s="8">
        <v>84.9</v>
      </c>
      <c r="O12" s="8">
        <v>3.67</v>
      </c>
      <c r="P12" s="13" t="s">
        <v>22</v>
      </c>
    </row>
    <row r="13" spans="1:16" ht="13.5" thickBot="1">
      <c r="A13" s="14" t="s">
        <v>23</v>
      </c>
      <c r="B13" s="15"/>
      <c r="C13" s="16"/>
      <c r="D13" s="17"/>
      <c r="E13" s="16">
        <f>SUM(E6:E12)</f>
        <v>29785</v>
      </c>
      <c r="F13" s="16">
        <f>SUM(F6:F12)</f>
        <v>1816</v>
      </c>
      <c r="G13" s="8">
        <f t="shared" si="1"/>
        <v>6.097028705724358</v>
      </c>
      <c r="H13" s="16">
        <f>SUM(H6:H12)</f>
        <v>8407</v>
      </c>
      <c r="I13" s="8">
        <f t="shared" si="2"/>
        <v>28.225616921269093</v>
      </c>
      <c r="J13" s="16">
        <f>SUM(J6:J12)</f>
        <v>13405</v>
      </c>
      <c r="K13" s="8">
        <f t="shared" si="3"/>
        <v>45.00587544065805</v>
      </c>
      <c r="L13" s="16">
        <f>SUM(L6:L12)</f>
        <v>6124</v>
      </c>
      <c r="M13" s="8">
        <f t="shared" si="4"/>
        <v>20.560684908510996</v>
      </c>
      <c r="N13" s="18"/>
      <c r="O13" s="18"/>
      <c r="P13" s="19"/>
    </row>
  </sheetData>
  <mergeCells count="13">
    <mergeCell ref="P3:P5"/>
    <mergeCell ref="N3:N5"/>
    <mergeCell ref="O3:O5"/>
    <mergeCell ref="B3:B5"/>
    <mergeCell ref="D3:D5"/>
    <mergeCell ref="A3:A5"/>
    <mergeCell ref="C3:C5"/>
    <mergeCell ref="F3:M3"/>
    <mergeCell ref="F4:G4"/>
    <mergeCell ref="H4:I4"/>
    <mergeCell ref="J4:K4"/>
    <mergeCell ref="L4:M4"/>
    <mergeCell ref="E3:E5"/>
  </mergeCells>
  <printOptions/>
  <pageMargins left="0.27" right="0.22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ЦНОТ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Анатольевич</dc:creator>
  <cp:keywords/>
  <dc:description/>
  <cp:lastModifiedBy>Irina</cp:lastModifiedBy>
  <cp:lastPrinted>2005-06-16T07:27:11Z</cp:lastPrinted>
  <dcterms:created xsi:type="dcterms:W3CDTF">2005-06-02T16:11:09Z</dcterms:created>
  <dcterms:modified xsi:type="dcterms:W3CDTF">2005-06-16T08:44:07Z</dcterms:modified>
  <cp:category/>
  <cp:version/>
  <cp:contentType/>
  <cp:contentStatus/>
</cp:coreProperties>
</file>