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20" windowHeight="10230" activeTab="2"/>
  </bookViews>
  <sheets>
    <sheet name="Свод" sheetId="1" r:id="rId1"/>
    <sheet name="Лист1" sheetId="2" r:id="rId2"/>
    <sheet name="Свод (2)" sheetId="3" r:id="rId3"/>
  </sheets>
  <definedNames>
    <definedName name="_xlnm._FilterDatabase" localSheetId="0" hidden="1">'Свод'!$A$4:$I$130</definedName>
    <definedName name="_xlnm._FilterDatabase" localSheetId="2" hidden="1">'Свод (2)'!$A$4:$AF$132</definedName>
    <definedName name="_xlnm.Print_Titles" localSheetId="0">'Свод'!$2:$4</definedName>
    <definedName name="_xlnm.Print_Titles" localSheetId="2">'Свод (2)'!$2:$4</definedName>
  </definedNames>
  <calcPr fullCalcOnLoad="1"/>
</workbook>
</file>

<file path=xl/sharedStrings.xml><?xml version="1.0" encoding="utf-8"?>
<sst xmlns="http://schemas.openxmlformats.org/spreadsheetml/2006/main" count="403" uniqueCount="172">
  <si>
    <t>№ п\п</t>
  </si>
  <si>
    <t xml:space="preserve">Среднее значение по критерию </t>
  </si>
  <si>
    <t xml:space="preserve">Итого баллов </t>
  </si>
  <si>
    <t>Алатырский</t>
  </si>
  <si>
    <t>г. Канаш</t>
  </si>
  <si>
    <t>г. Новочебоксарск</t>
  </si>
  <si>
    <t>МОУ "Большеатменская СОШ"</t>
  </si>
  <si>
    <t>г. Алатырь</t>
  </si>
  <si>
    <t>МОУ "Караевская СОШ"</t>
  </si>
  <si>
    <t>МОУ "Аликовская СОШ им. И.Я. Яковлева"</t>
  </si>
  <si>
    <t>МОУ "Янтиковская СОШ"</t>
  </si>
  <si>
    <t>МОУ "Тюрлеминская СОШ"</t>
  </si>
  <si>
    <t>Район, город</t>
  </si>
  <si>
    <t>Наименование ОУ</t>
  </si>
  <si>
    <t>МОУ "Атнарская СОШ"</t>
  </si>
  <si>
    <t>МОУ "Кудеихинская СОШ"</t>
  </si>
  <si>
    <t>МОУ "Новочурашевская СОШ"</t>
  </si>
  <si>
    <t>МОУ "Егоркинская СОШ"</t>
  </si>
  <si>
    <t>СРВПО</t>
  </si>
  <si>
    <t>ОО МАЧР</t>
  </si>
  <si>
    <t>ОО ЧРСЖ</t>
  </si>
  <si>
    <t>ЧРОПРНО ИНРФ</t>
  </si>
  <si>
    <t>Критерии</t>
  </si>
  <si>
    <t>село</t>
  </si>
  <si>
    <t>город</t>
  </si>
  <si>
    <t>ОО "Ассоциация учителей ЧР"</t>
  </si>
  <si>
    <t>ОО "ТПП ЧР"</t>
  </si>
  <si>
    <t>ЧРСПО</t>
  </si>
  <si>
    <t>ЧРОПРНОИНРФ</t>
  </si>
  <si>
    <t>МОУ "Ахматовская СОШ"</t>
  </si>
  <si>
    <t>МОУ "Кувакинская гимназия"</t>
  </si>
  <si>
    <t>МОУ "Чуварлейская СОШ"</t>
  </si>
  <si>
    <t>МОУ "Яндобинская СОШ"</t>
  </si>
  <si>
    <t>МОУ "Большечеменевская СОШ"</t>
  </si>
  <si>
    <t>МОУ "Норваш Шигалинская СОШ"</t>
  </si>
  <si>
    <t>МОУ "Тарханская СОШ"</t>
  </si>
  <si>
    <t xml:space="preserve">МОУ "Азимсирминская СОШ" </t>
  </si>
  <si>
    <t>МОУ "Вурман-Кибекская СОШ"</t>
  </si>
  <si>
    <t>МОУ "Ермошкинская СОШ "</t>
  </si>
  <si>
    <t xml:space="preserve">МОУ "Кольцовская СОШ" </t>
  </si>
  <si>
    <t>МОУ "Санарпосинская СОШ"</t>
  </si>
  <si>
    <t>МОУ "Шинерская СОШ"</t>
  </si>
  <si>
    <t>МОУ "Липовская СОШ им. Героя РФ Л.С. Константинова"</t>
  </si>
  <si>
    <t>МОУ "Малокармалинская СОШ"</t>
  </si>
  <si>
    <t>МОУ "Хормалинская СОШ"</t>
  </si>
  <si>
    <t>МОУ "Большебикшихская СОШ"</t>
  </si>
  <si>
    <t>МОУ "Шихазанская СОШ им. М.Сеспеля"</t>
  </si>
  <si>
    <t>МОУ "Янгличская СОШ им. Героя РФ Н.Ф.Гаврилова"</t>
  </si>
  <si>
    <t>МОУ "Карамышевская СОШ"</t>
  </si>
  <si>
    <t xml:space="preserve">МОУ "Комсомольская СОШ №1" </t>
  </si>
  <si>
    <t>МОУ "Алманчинская СОШ"</t>
  </si>
  <si>
    <t>МОУ "Именевская СОШ"</t>
  </si>
  <si>
    <t>МОУ "Пикшикская СОШ"</t>
  </si>
  <si>
    <t>МОУ "Яншихово-Челлинская СОШ"</t>
  </si>
  <si>
    <t>МОУ "Красночетайская гимназия"</t>
  </si>
  <si>
    <t>МОУ "Мижеркасинская СОШ"</t>
  </si>
  <si>
    <t xml:space="preserve">МОУ "Новоатайская СОШ" </t>
  </si>
  <si>
    <t>МОУ "Питеркинская СОШ"</t>
  </si>
  <si>
    <t>МОУ "Октябрьская СОШ"</t>
  </si>
  <si>
    <t xml:space="preserve"> МОУ "Большесундырская СОШ"</t>
  </si>
  <si>
    <t>МОУ "Моргаушская СОШ"</t>
  </si>
  <si>
    <t>МОУ "Нискасинская СОШ"</t>
  </si>
  <si>
    <t>МОУ "Орининская СОШ"</t>
  </si>
  <si>
    <t>МОУ "Сятракасинская СОШ"</t>
  </si>
  <si>
    <t>МОУ "Чуманкасинская СОШ"</t>
  </si>
  <si>
    <t>МОУ "Юськасинская СОШ"</t>
  </si>
  <si>
    <t>МОУ "Анастасовская СОШ"</t>
  </si>
  <si>
    <t>МОУ "Мишуковская СОШ"</t>
  </si>
  <si>
    <t>МОУ "Порецкая СОШ"</t>
  </si>
  <si>
    <t>МОУ "Староурмарская СОШ"</t>
  </si>
  <si>
    <t>МОУ "Большекатрасьская СОШ"</t>
  </si>
  <si>
    <t>МОУ "Синьял-Покровская СОШ"</t>
  </si>
  <si>
    <t>МОУ "Лицей № 2 г. Чебоксары"</t>
  </si>
  <si>
    <t>МОУ "Юманайская СОШ"</t>
  </si>
  <si>
    <t>МОУ "МОУ Большечурашевская СОШ"</t>
  </si>
  <si>
    <t>МОУ "Николаевская СОШ"</t>
  </si>
  <si>
    <t>РГОУ "Ядринская национальная гимназия-интернат"</t>
  </si>
  <si>
    <t>МОУ "Больше-Яльчикская СОШ"</t>
  </si>
  <si>
    <t>МОУ "Кильдюшевская СОШ"</t>
  </si>
  <si>
    <t>МОУ "Кошки-Куликеевская СОШ"</t>
  </si>
  <si>
    <t>МОУ "Лащ-Таябинская СОШ"</t>
  </si>
  <si>
    <t>МОУ "Малотаябинская СОШ"</t>
  </si>
  <si>
    <t>Аликовский</t>
  </si>
  <si>
    <t>Батыревский</t>
  </si>
  <si>
    <t>Вурнарский</t>
  </si>
  <si>
    <t>г. Шумерля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</si>
  <si>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</si>
  <si>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</si>
  <si>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</si>
  <si>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</si>
  <si>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</si>
  <si>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</si>
  <si>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Мар-Посадский</t>
  </si>
  <si>
    <t>Моргаушский</t>
  </si>
  <si>
    <t>Порецкий</t>
  </si>
  <si>
    <t>Урмарский</t>
  </si>
  <si>
    <t xml:space="preserve">Урмарский </t>
  </si>
  <si>
    <t>Цивильский</t>
  </si>
  <si>
    <t xml:space="preserve">Цивильский 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</si>
  <si>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</si>
  <si>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</si>
  <si>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</si>
  <si>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</si>
  <si>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</si>
  <si>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</si>
  <si>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МОУ "СОШ № 16 г. Новочебоксарск"</t>
  </si>
  <si>
    <t>МОУ "Чадукасинская СОШ"</t>
  </si>
  <si>
    <t>МОУ "Малокарачкинская СОШ"</t>
  </si>
  <si>
    <t>г. Чебоксары</t>
  </si>
  <si>
    <t>МОУ "Шоршелская СОШ"</t>
  </si>
  <si>
    <t>МОУ "Москакасинская СОШ"</t>
  </si>
  <si>
    <t>МОУ "Новобайбатыревская СОШ"</t>
  </si>
  <si>
    <t xml:space="preserve">МОУ "Кюстюмерская СОШ" </t>
  </si>
  <si>
    <t>МОУ "Яншихово-Норвашская СОШ"</t>
  </si>
  <si>
    <t>МОУ "Бичурга-Баишевская СОШ"</t>
  </si>
  <si>
    <t>МОУ "Калайкасинская СОШ им. А.Г. Николаева"</t>
  </si>
  <si>
    <t>МОУ "Ювановская СОШ"</t>
  </si>
  <si>
    <t>Сводный протокол 
экспертизы материалов школ, подавших заявки  на получение
 гранта Президента Россиийской Федерации и Президента Чувашской Республики</t>
  </si>
  <si>
    <t>МОУ "Гимназия № 1"</t>
  </si>
  <si>
    <t>МОУ "Гимназия № 6 г. Алатырь"</t>
  </si>
  <si>
    <t>МОУ "СОШ № 3 г Канаш"</t>
  </si>
  <si>
    <t>МОУ "Гимназия № 4 г. Чебоксары"</t>
  </si>
  <si>
    <t>МОУ "СОШ. № 13 г. Новочебоксарск"</t>
  </si>
  <si>
    <t>МОУ "СОШ № 1 г. Шумерля"</t>
  </si>
  <si>
    <t>МОУ "СОШ № 56 г. Чебоксары"</t>
  </si>
  <si>
    <t>МОУ "СОШ № 6"</t>
  </si>
  <si>
    <t>МОУ "СОШ № 51 г. Чебоксары"</t>
  </si>
  <si>
    <t>МОУ "СОШ № 47 г. Чебоксары"</t>
  </si>
  <si>
    <t>МОУ "СОШ № 50 г. Чебоксары"</t>
  </si>
  <si>
    <t>МОУ "СОШ № 11 г. Алатырь"</t>
  </si>
  <si>
    <t>МОУ "СКОШ № 15 г. Чебоксары"</t>
  </si>
  <si>
    <t>МОУ "Цивильская СОШ № 2"</t>
  </si>
  <si>
    <t xml:space="preserve">МОУ "СОШ № 2" г. Ядрин </t>
  </si>
  <si>
    <t>МОУ "СОШ № 3 г. Шумерля"</t>
  </si>
  <si>
    <t>МОУ "СОШ № 20 г. Чебоксары"</t>
  </si>
  <si>
    <t>МОУ "СОШ № 10г. Новочебоксарск"</t>
  </si>
  <si>
    <t>МОУ "СОШ. № 3 г. Алатырь"</t>
  </si>
  <si>
    <t>МОУ "СОШ № 7 г. Алатырь"</t>
  </si>
  <si>
    <t>МОУ "СОШ № 1 г Канаш"</t>
  </si>
  <si>
    <t>МОУ "СОШ № 17 г. Новочебоксарск"</t>
  </si>
  <si>
    <t>МОУ "СОШ № 7 г Канаш"</t>
  </si>
  <si>
    <t>МОУ "СОШ № 55 г. Чебоксары"</t>
  </si>
  <si>
    <t>МОУ "СОШ № 45 г. Чебоксары"</t>
  </si>
  <si>
    <t>МОУ "СОШ № 52 г. Чебоксары"</t>
  </si>
  <si>
    <t>МОУ "СОШ № 42 г. Чебоксары"</t>
  </si>
  <si>
    <t>МОУ "Козловская СОШ № 3"</t>
  </si>
  <si>
    <t>МОУ "СОШ № 37 с углубл. изуч.отд.предм. г. Чебоксары"</t>
  </si>
  <si>
    <t>МОУ "СОШ № 11 с углубл.изуч. отд.предм. г. Новочебоксарск"</t>
  </si>
  <si>
    <t>МОУ "СОШ № 35 с углубл.изуч. отд.предм. г. Чебоксары"</t>
  </si>
  <si>
    <t>МОУ "СОШ № 53 с углубл.изуч. предм.естеств.-математ. цикла г. Чебоксары"</t>
  </si>
  <si>
    <t>МОУ "СОШ № 39 с углубл.изуч. отд.предм. г. Чебоксары"</t>
  </si>
  <si>
    <t>МОУ "СОШ № 12 г,Новочебоксарск"</t>
  </si>
  <si>
    <t>МОУ "СОШ № 49 с углубл.изуч. отд.предм. г. Чебоксары"</t>
  </si>
  <si>
    <t>МОУ "Вурнарская СОШ № 2"</t>
  </si>
  <si>
    <t>МОУ "Красноармейская СОШ № 2"</t>
  </si>
  <si>
    <t>МОУ "Урмарская СОШ № 1 имени Г.Е. Егорова"</t>
  </si>
  <si>
    <t>МОУ "Тренькасинская СОШ с углубл.изуч.предм. худож.-эстетич. и спорт. профилей"</t>
  </si>
  <si>
    <t>МОУ "Большеяушская СОШ"</t>
  </si>
  <si>
    <r>
      <t xml:space="preserve">МОУ "Чирш-Хирлепская </t>
    </r>
    <r>
      <rPr>
        <b/>
        <sz val="10"/>
        <rFont val="Arial Cyr"/>
        <family val="0"/>
      </rPr>
      <t>ООШ</t>
    </r>
    <r>
      <rPr>
        <sz val="10"/>
        <rFont val="Arial Cyr"/>
        <family val="0"/>
      </rPr>
      <t>"</t>
    </r>
  </si>
  <si>
    <r>
      <t xml:space="preserve">МОУ "Новокотяковская </t>
    </r>
    <r>
      <rPr>
        <b/>
        <sz val="10"/>
        <rFont val="Arial Cyr"/>
        <family val="0"/>
      </rPr>
      <t xml:space="preserve">ООШ </t>
    </r>
    <r>
      <rPr>
        <sz val="10"/>
        <rFont val="Arial Cyr"/>
        <family val="0"/>
      </rPr>
      <t>имени А.Т. Краснова"</t>
    </r>
  </si>
  <si>
    <r>
      <t xml:space="preserve">МОУ "Октябрьская </t>
    </r>
    <r>
      <rPr>
        <b/>
        <sz val="10"/>
        <rFont val="Arial Cyr"/>
        <family val="0"/>
      </rPr>
      <t>ООШ</t>
    </r>
    <r>
      <rPr>
        <sz val="10"/>
        <rFont val="Arial Cyr"/>
        <family val="0"/>
      </rPr>
      <t>"</t>
    </r>
  </si>
  <si>
    <t>МОУ "Батыревская СОШ № 1"</t>
  </si>
  <si>
    <t>МОУ "Кугесьская СОШ № 1"</t>
  </si>
  <si>
    <r>
      <t xml:space="preserve">МОУ "Турдаковская </t>
    </r>
    <r>
      <rPr>
        <b/>
        <sz val="10"/>
        <rFont val="Arial Cyr"/>
        <family val="0"/>
      </rPr>
      <t>ООШ</t>
    </r>
    <r>
      <rPr>
        <sz val="10"/>
        <rFont val="Arial Cyr"/>
        <family val="0"/>
      </rPr>
      <t>"</t>
    </r>
  </si>
  <si>
    <t>МОУ "Ибресинская СОШ № 1"</t>
  </si>
  <si>
    <t>МОУ "СОШ № 59 с углубл. изуч. отд. предм. г. Чебоксары"</t>
  </si>
  <si>
    <t>МОУ "Вурнарская СОШ № 1"</t>
  </si>
  <si>
    <t>МОУ "Чурачикская СОШ"</t>
  </si>
  <si>
    <t>МОУ "Арабосинская СОШ"</t>
  </si>
  <si>
    <r>
      <t>МОУ "Чубаевская</t>
    </r>
    <r>
      <rPr>
        <b/>
        <sz val="10"/>
        <rFont val="Arial Cyr"/>
        <family val="0"/>
      </rPr>
      <t xml:space="preserve"> ООШ"</t>
    </r>
  </si>
  <si>
    <t>Город/   село</t>
  </si>
  <si>
    <t>МОУ "Большешатьминская СОШ им. Героя Сов.Союза Васильева ВВ"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</si>
</sst>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2" fontId="0" fillId="2" borderId="3" xfId="0" applyNumberFormat="1" applyFont="1" applyFill="1" applyBorder="1" applyAlignment="1" applyProtection="1">
      <alignment/>
      <protection locked="0"/>
    </xf>
    <xf numFmtId="2" fontId="6" fillId="0" borderId="3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2" borderId="1" xfId="0" applyFont="1" applyFill="1" applyBorder="1" applyAlignment="1" applyProtection="1">
      <alignment horizontal="center" vertical="center" textRotation="90"/>
      <protection locked="0"/>
    </xf>
    <xf numFmtId="0" fontId="6" fillId="2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Font="1" applyBorder="1" applyAlignment="1" applyProtection="1">
      <alignment horizontal="center" vertical="center" textRotation="90"/>
      <protection locked="0"/>
    </xf>
    <xf numFmtId="0" fontId="0" fillId="0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/>
      <protection locked="0"/>
    </xf>
    <xf numFmtId="2" fontId="0" fillId="2" borderId="1" xfId="0" applyNumberFormat="1" applyFont="1" applyFill="1" applyBorder="1" applyAlignment="1" applyProtection="1">
      <alignment wrapText="1"/>
      <protection/>
    </xf>
    <xf numFmtId="2" fontId="1" fillId="0" borderId="5" xfId="0" applyNumberFormat="1" applyFont="1" applyBorder="1" applyAlignment="1" applyProtection="1">
      <alignment horizontal="center" wrapText="1"/>
      <protection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/>
      <protection locked="0"/>
    </xf>
    <xf numFmtId="2" fontId="0" fillId="2" borderId="3" xfId="0" applyNumberFormat="1" applyFont="1" applyFill="1" applyBorder="1" applyAlignment="1" applyProtection="1">
      <alignment wrapText="1"/>
      <protection/>
    </xf>
    <xf numFmtId="2" fontId="6" fillId="0" borderId="3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2" fontId="0" fillId="2" borderId="2" xfId="0" applyNumberFormat="1" applyFont="1" applyFill="1" applyBorder="1" applyAlignment="1" applyProtection="1">
      <alignment/>
      <protection locked="0"/>
    </xf>
    <xf numFmtId="2" fontId="0" fillId="2" borderId="2" xfId="0" applyNumberFormat="1" applyFont="1" applyFill="1" applyBorder="1" applyAlignment="1" applyProtection="1">
      <alignment wrapText="1"/>
      <protection/>
    </xf>
    <xf numFmtId="2" fontId="1" fillId="0" borderId="8" xfId="0" applyNumberFormat="1" applyFont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center" vertical="center" textRotation="90"/>
      <protection locked="0"/>
    </xf>
    <xf numFmtId="0" fontId="0" fillId="0" borderId="1" xfId="0" applyFont="1" applyFill="1" applyBorder="1" applyAlignment="1" applyProtection="1">
      <alignment horizontal="center" vertical="center" textRotation="90" wrapText="1"/>
      <protection locked="0"/>
    </xf>
    <xf numFmtId="2" fontId="0" fillId="0" borderId="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center" vertical="center" textRotation="90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6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 textRotation="90" wrapText="1"/>
      <protection locked="0"/>
    </xf>
    <xf numFmtId="0" fontId="1" fillId="0" borderId="5" xfId="0" applyFont="1" applyBorder="1" applyAlignment="1" applyProtection="1">
      <alignment horizontal="center" vertical="center" textRotation="90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workbookViewId="0" topLeftCell="A1">
      <pane ySplit="4" topLeftCell="BM5" activePane="bottomLeft" state="frozen"/>
      <selection pane="topLeft" activeCell="B1" sqref="B1"/>
      <selection pane="bottomLeft" activeCell="C4" sqref="C4"/>
    </sheetView>
  </sheetViews>
  <sheetFormatPr defaultColWidth="9.00390625" defaultRowHeight="12.75"/>
  <cols>
    <col min="1" max="16384" width="9.125" style="1" customWidth="1"/>
  </cols>
  <sheetData>
    <row r="1" ht="49.5" customHeight="1"/>
    <row r="2" ht="13.5" customHeight="1"/>
    <row r="4" ht="111.75" customHeight="1"/>
    <row r="85" ht="33.75" customHeight="1"/>
  </sheetData>
  <sheetProtection/>
  <autoFilter ref="A4:I130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76" r:id="rId1"/>
  <headerFooter alignWithMargins="0">
    <oddHeader>&amp;L&amp;"Times New Roman,курсив"Министерство образования и молодежной политики Чувашской Республики&amp;R&amp;"Times New Roman,обычный"&amp;D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9:A49"/>
  <sheetViews>
    <sheetView workbookViewId="0" topLeftCell="A166">
      <selection activeCell="F139" sqref="F139"/>
    </sheetView>
  </sheetViews>
  <sheetFormatPr defaultColWidth="9.00390625" defaultRowHeight="12.75"/>
  <sheetData>
    <row r="2" ht="12.75" customHeight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>
      <c r="A49" s="10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2" ht="12.75" hidden="1"/>
    <row r="113" ht="12.75" hidden="1"/>
    <row r="114" ht="12.75" hidden="1"/>
    <row r="115" ht="12.75" hidden="1"/>
    <row r="117" ht="12.75" hidden="1"/>
    <row r="118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6"/>
  <sheetViews>
    <sheetView tabSelected="1" view="pageBreakPreview" zoomScale="75" zoomScaleSheetLayoutView="75" workbookViewId="0" topLeftCell="A1">
      <pane ySplit="4" topLeftCell="BM5" activePane="bottomLeft" state="frozen"/>
      <selection pane="topLeft" activeCell="B1" sqref="B1"/>
      <selection pane="bottomLeft" activeCell="Y1" sqref="Y1"/>
    </sheetView>
  </sheetViews>
  <sheetFormatPr defaultColWidth="9.00390625" defaultRowHeight="12.75"/>
  <cols>
    <col min="1" max="1" width="6.625" style="5" bestFit="1" customWidth="1"/>
    <col min="2" max="2" width="20.125" style="1" customWidth="1"/>
    <col min="3" max="3" width="69.125" style="1" customWidth="1"/>
    <col min="4" max="4" width="8.25390625" style="1" customWidth="1"/>
    <col min="5" max="5" width="6.00390625" style="1" hidden="1" customWidth="1"/>
    <col min="6" max="6" width="5.625" style="1" hidden="1" customWidth="1"/>
    <col min="7" max="7" width="5.75390625" style="1" hidden="1" customWidth="1"/>
    <col min="8" max="10" width="6.25390625" style="1" hidden="1" customWidth="1"/>
    <col min="11" max="11" width="6.75390625" style="1" hidden="1" customWidth="1"/>
    <col min="12" max="12" width="6.00390625" style="1" hidden="1" customWidth="1"/>
    <col min="13" max="13" width="5.875" style="1" hidden="1" customWidth="1"/>
    <col min="14" max="14" width="5.625" style="1" hidden="1" customWidth="1"/>
    <col min="15" max="15" width="6.75390625" style="1" hidden="1" customWidth="1"/>
    <col min="16" max="16" width="5.875" style="1" hidden="1" customWidth="1"/>
    <col min="17" max="17" width="6.25390625" style="1" hidden="1" customWidth="1"/>
    <col min="18" max="18" width="6.75390625" style="1" hidden="1" customWidth="1"/>
    <col min="19" max="19" width="5.875" style="1" hidden="1" customWidth="1"/>
    <col min="20" max="20" width="5.00390625" style="1" hidden="1" customWidth="1"/>
    <col min="21" max="22" width="6.00390625" style="1" hidden="1" customWidth="1"/>
    <col min="23" max="23" width="11.00390625" style="1" customWidth="1"/>
    <col min="24" max="16384" width="9.125" style="1" customWidth="1"/>
  </cols>
  <sheetData>
    <row r="1" spans="1:23" ht="78" customHeight="1" thickBot="1">
      <c r="A1" s="56" t="s">
        <v>117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7"/>
    </row>
    <row r="2" spans="1:23" ht="13.5" customHeight="1">
      <c r="A2" s="59" t="s">
        <v>0</v>
      </c>
      <c r="B2" s="61" t="s">
        <v>12</v>
      </c>
      <c r="C2" s="61" t="s">
        <v>13</v>
      </c>
      <c r="D2" s="63" t="s">
        <v>170</v>
      </c>
      <c r="E2" s="65" t="s">
        <v>22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 t="s">
        <v>2</v>
      </c>
    </row>
    <row r="3" spans="1:23" ht="12.75">
      <c r="A3" s="60"/>
      <c r="B3" s="62"/>
      <c r="C3" s="62"/>
      <c r="D3" s="64"/>
      <c r="E3" s="55">
        <v>1</v>
      </c>
      <c r="F3" s="55"/>
      <c r="G3" s="55"/>
      <c r="H3" s="55">
        <v>2</v>
      </c>
      <c r="I3" s="55"/>
      <c r="J3" s="55"/>
      <c r="K3" s="2">
        <v>3</v>
      </c>
      <c r="L3" s="2">
        <v>4</v>
      </c>
      <c r="M3" s="55">
        <v>5</v>
      </c>
      <c r="N3" s="55"/>
      <c r="O3" s="55"/>
      <c r="P3" s="55">
        <v>6</v>
      </c>
      <c r="Q3" s="55"/>
      <c r="R3" s="55"/>
      <c r="S3" s="2">
        <v>7</v>
      </c>
      <c r="T3" s="2">
        <v>8</v>
      </c>
      <c r="U3" s="2">
        <v>9</v>
      </c>
      <c r="V3" s="2">
        <v>10</v>
      </c>
      <c r="W3" s="67"/>
    </row>
    <row r="4" spans="1:23" ht="69" customHeight="1">
      <c r="A4" s="60"/>
      <c r="B4" s="62"/>
      <c r="C4" s="62"/>
      <c r="D4" s="64"/>
      <c r="E4" s="38" t="s">
        <v>18</v>
      </c>
      <c r="F4" s="39" t="s">
        <v>25</v>
      </c>
      <c r="G4" s="12" t="s">
        <v>1</v>
      </c>
      <c r="H4" s="13" t="s">
        <v>26</v>
      </c>
      <c r="I4" s="14" t="s">
        <v>25</v>
      </c>
      <c r="J4" s="12" t="s">
        <v>1</v>
      </c>
      <c r="K4" s="11" t="s">
        <v>20</v>
      </c>
      <c r="L4" s="11" t="s">
        <v>18</v>
      </c>
      <c r="M4" s="13" t="s">
        <v>27</v>
      </c>
      <c r="N4" s="13" t="s">
        <v>26</v>
      </c>
      <c r="O4" s="12" t="s">
        <v>1</v>
      </c>
      <c r="P4" s="48" t="s">
        <v>19</v>
      </c>
      <c r="Q4" s="48" t="s">
        <v>20</v>
      </c>
      <c r="R4" s="12" t="s">
        <v>1</v>
      </c>
      <c r="S4" s="13" t="s">
        <v>27</v>
      </c>
      <c r="T4" s="11" t="s">
        <v>28</v>
      </c>
      <c r="U4" s="13" t="s">
        <v>21</v>
      </c>
      <c r="V4" s="14" t="s">
        <v>25</v>
      </c>
      <c r="W4" s="67"/>
    </row>
    <row r="5" spans="1:23" ht="12.75">
      <c r="A5" s="53">
        <v>1</v>
      </c>
      <c r="B5" s="49" t="s">
        <v>108</v>
      </c>
      <c r="C5" s="49" t="s">
        <v>72</v>
      </c>
      <c r="D5" s="17" t="s">
        <v>24</v>
      </c>
      <c r="E5" s="40">
        <v>9.58</v>
      </c>
      <c r="F5" s="40">
        <v>7.5</v>
      </c>
      <c r="G5" s="19">
        <f aca="true" t="shared" si="0" ref="G5:G21">AVERAGE(E5:F5)</f>
        <v>8.54</v>
      </c>
      <c r="H5" s="4">
        <v>8</v>
      </c>
      <c r="I5" s="4">
        <v>6</v>
      </c>
      <c r="J5" s="19">
        <f aca="true" t="shared" si="1" ref="J5:J21">AVERAGE(H5:I5)</f>
        <v>7</v>
      </c>
      <c r="K5" s="4">
        <v>10</v>
      </c>
      <c r="L5" s="18">
        <v>6.6</v>
      </c>
      <c r="M5" s="44">
        <v>7</v>
      </c>
      <c r="N5" s="44">
        <v>8</v>
      </c>
      <c r="O5" s="19">
        <f aca="true" t="shared" si="2" ref="O5:O21">AVERAGE(M5:N5)</f>
        <v>7.5</v>
      </c>
      <c r="P5" s="44">
        <v>8.5</v>
      </c>
      <c r="Q5" s="44">
        <v>9.5</v>
      </c>
      <c r="R5" s="19">
        <f aca="true" t="shared" si="3" ref="R5:R21">AVERAGE(P5:Q5)</f>
        <v>9</v>
      </c>
      <c r="S5" s="4">
        <v>5.5</v>
      </c>
      <c r="T5" s="18">
        <v>5</v>
      </c>
      <c r="U5" s="4">
        <v>5</v>
      </c>
      <c r="V5" s="4">
        <v>6</v>
      </c>
      <c r="W5" s="20">
        <f aca="true" t="shared" si="4" ref="W5:W21">SUM(G5,J5,K5,L5,O5,R5,S5,T5,U5,V5)</f>
        <v>70.14</v>
      </c>
    </row>
    <row r="6" spans="1:23" ht="12.75">
      <c r="A6" s="52">
        <v>2</v>
      </c>
      <c r="B6" s="49" t="s">
        <v>92</v>
      </c>
      <c r="C6" s="49" t="s">
        <v>118</v>
      </c>
      <c r="D6" s="17" t="s">
        <v>24</v>
      </c>
      <c r="E6" s="40">
        <v>7.38</v>
      </c>
      <c r="F6" s="40">
        <v>7</v>
      </c>
      <c r="G6" s="19">
        <f t="shared" si="0"/>
        <v>7.1899999999999995</v>
      </c>
      <c r="H6" s="4">
        <v>6</v>
      </c>
      <c r="I6" s="4">
        <v>5</v>
      </c>
      <c r="J6" s="19">
        <f t="shared" si="1"/>
        <v>5.5</v>
      </c>
      <c r="K6" s="4">
        <v>9</v>
      </c>
      <c r="L6" s="18">
        <v>6.25</v>
      </c>
      <c r="M6" s="44">
        <v>6.5</v>
      </c>
      <c r="N6" s="44">
        <v>7</v>
      </c>
      <c r="O6" s="19">
        <f t="shared" si="2"/>
        <v>6.75</v>
      </c>
      <c r="P6" s="44">
        <v>8</v>
      </c>
      <c r="Q6" s="44">
        <v>8.5</v>
      </c>
      <c r="R6" s="19">
        <f t="shared" si="3"/>
        <v>8.25</v>
      </c>
      <c r="S6" s="4">
        <v>6</v>
      </c>
      <c r="T6" s="18">
        <v>5</v>
      </c>
      <c r="U6" s="4">
        <v>4</v>
      </c>
      <c r="V6" s="4">
        <v>7</v>
      </c>
      <c r="W6" s="20">
        <f t="shared" si="4"/>
        <v>64.94</v>
      </c>
    </row>
    <row r="7" spans="1:23" ht="12.75">
      <c r="A7" s="52">
        <v>3</v>
      </c>
      <c r="B7" s="49" t="s">
        <v>7</v>
      </c>
      <c r="C7" s="49" t="s">
        <v>119</v>
      </c>
      <c r="D7" s="17" t="s">
        <v>24</v>
      </c>
      <c r="E7" s="40">
        <v>9.68</v>
      </c>
      <c r="F7" s="40">
        <v>9</v>
      </c>
      <c r="G7" s="19">
        <f t="shared" si="0"/>
        <v>9.34</v>
      </c>
      <c r="H7" s="4">
        <v>5.5</v>
      </c>
      <c r="I7" s="4">
        <v>4</v>
      </c>
      <c r="J7" s="19">
        <f t="shared" si="1"/>
        <v>4.75</v>
      </c>
      <c r="K7" s="4">
        <v>8</v>
      </c>
      <c r="L7" s="18">
        <v>6.65</v>
      </c>
      <c r="M7" s="44">
        <v>7</v>
      </c>
      <c r="N7" s="44">
        <v>6</v>
      </c>
      <c r="O7" s="19">
        <f t="shared" si="2"/>
        <v>6.5</v>
      </c>
      <c r="P7" s="44">
        <v>8</v>
      </c>
      <c r="Q7" s="44">
        <v>8.5</v>
      </c>
      <c r="R7" s="19">
        <f t="shared" si="3"/>
        <v>8.25</v>
      </c>
      <c r="S7" s="4">
        <v>6</v>
      </c>
      <c r="T7" s="18">
        <v>5</v>
      </c>
      <c r="U7" s="4">
        <v>4.5</v>
      </c>
      <c r="V7" s="4">
        <v>5.5</v>
      </c>
      <c r="W7" s="20">
        <f t="shared" si="4"/>
        <v>64.49000000000001</v>
      </c>
    </row>
    <row r="8" spans="1:23" ht="12.75">
      <c r="A8" s="53">
        <v>4</v>
      </c>
      <c r="B8" s="49" t="s">
        <v>4</v>
      </c>
      <c r="C8" s="49" t="s">
        <v>120</v>
      </c>
      <c r="D8" s="17" t="s">
        <v>24</v>
      </c>
      <c r="E8" s="40">
        <v>7.63</v>
      </c>
      <c r="F8" s="40">
        <v>6.5</v>
      </c>
      <c r="G8" s="19">
        <f t="shared" si="0"/>
        <v>7.0649999999999995</v>
      </c>
      <c r="H8" s="4">
        <v>8</v>
      </c>
      <c r="I8" s="4">
        <v>7.5</v>
      </c>
      <c r="J8" s="19">
        <f t="shared" si="1"/>
        <v>7.75</v>
      </c>
      <c r="K8" s="4">
        <v>6</v>
      </c>
      <c r="L8" s="18">
        <v>6.68</v>
      </c>
      <c r="M8" s="40">
        <v>7.75</v>
      </c>
      <c r="N8" s="44">
        <v>8</v>
      </c>
      <c r="O8" s="19">
        <f t="shared" si="2"/>
        <v>7.875</v>
      </c>
      <c r="P8" s="44">
        <v>9</v>
      </c>
      <c r="Q8" s="44">
        <v>9</v>
      </c>
      <c r="R8" s="19">
        <f t="shared" si="3"/>
        <v>9</v>
      </c>
      <c r="S8" s="4">
        <v>5</v>
      </c>
      <c r="T8" s="18">
        <v>5</v>
      </c>
      <c r="U8" s="4">
        <v>5</v>
      </c>
      <c r="V8" s="4">
        <v>5</v>
      </c>
      <c r="W8" s="20">
        <f t="shared" si="4"/>
        <v>64.37</v>
      </c>
    </row>
    <row r="9" spans="1:23" ht="12.75">
      <c r="A9" s="52">
        <v>5</v>
      </c>
      <c r="B9" s="16" t="s">
        <v>108</v>
      </c>
      <c r="C9" s="16" t="s">
        <v>121</v>
      </c>
      <c r="D9" s="17" t="s">
        <v>24</v>
      </c>
      <c r="E9" s="40">
        <v>7.98</v>
      </c>
      <c r="F9" s="40">
        <v>9.5</v>
      </c>
      <c r="G9" s="19">
        <f t="shared" si="0"/>
        <v>8.74</v>
      </c>
      <c r="H9" s="4">
        <v>7</v>
      </c>
      <c r="I9" s="4">
        <v>3</v>
      </c>
      <c r="J9" s="19">
        <f t="shared" si="1"/>
        <v>5</v>
      </c>
      <c r="K9" s="4">
        <v>9.5</v>
      </c>
      <c r="L9" s="3">
        <v>6.72</v>
      </c>
      <c r="M9" s="44">
        <v>7.25</v>
      </c>
      <c r="N9" s="44">
        <v>7</v>
      </c>
      <c r="O9" s="19">
        <f t="shared" si="2"/>
        <v>7.125</v>
      </c>
      <c r="P9" s="44">
        <v>7.5</v>
      </c>
      <c r="Q9" s="44">
        <v>9.5</v>
      </c>
      <c r="R9" s="19">
        <f t="shared" si="3"/>
        <v>8.5</v>
      </c>
      <c r="S9" s="4">
        <v>5.75</v>
      </c>
      <c r="T9" s="18">
        <v>5</v>
      </c>
      <c r="U9" s="4">
        <v>5</v>
      </c>
      <c r="V9" s="4">
        <v>3</v>
      </c>
      <c r="W9" s="20">
        <f t="shared" si="4"/>
        <v>64.33500000000001</v>
      </c>
    </row>
    <row r="10" spans="1:23" ht="12.75">
      <c r="A10" s="52">
        <v>6</v>
      </c>
      <c r="B10" s="16" t="s">
        <v>108</v>
      </c>
      <c r="C10" s="16" t="s">
        <v>148</v>
      </c>
      <c r="D10" s="17" t="s">
        <v>24</v>
      </c>
      <c r="E10" s="40">
        <v>5.28</v>
      </c>
      <c r="F10" s="40">
        <v>8</v>
      </c>
      <c r="G10" s="19">
        <f t="shared" si="0"/>
        <v>6.640000000000001</v>
      </c>
      <c r="H10" s="4">
        <v>8</v>
      </c>
      <c r="I10" s="4">
        <v>4</v>
      </c>
      <c r="J10" s="19">
        <f t="shared" si="1"/>
        <v>6</v>
      </c>
      <c r="K10" s="4">
        <v>8</v>
      </c>
      <c r="L10" s="3">
        <v>6.88</v>
      </c>
      <c r="M10" s="44">
        <v>6.5</v>
      </c>
      <c r="N10" s="44">
        <v>7.5</v>
      </c>
      <c r="O10" s="19">
        <f t="shared" si="2"/>
        <v>7</v>
      </c>
      <c r="P10" s="44">
        <v>7.5</v>
      </c>
      <c r="Q10" s="44">
        <v>7.5</v>
      </c>
      <c r="R10" s="19">
        <f t="shared" si="3"/>
        <v>7.5</v>
      </c>
      <c r="S10" s="6">
        <v>5.25</v>
      </c>
      <c r="T10" s="18">
        <v>5</v>
      </c>
      <c r="U10" s="4">
        <v>5</v>
      </c>
      <c r="V10" s="4">
        <v>6.5</v>
      </c>
      <c r="W10" s="20">
        <f t="shared" si="4"/>
        <v>63.769999999999996</v>
      </c>
    </row>
    <row r="11" spans="1:23" ht="12.75">
      <c r="A11" s="53">
        <v>7</v>
      </c>
      <c r="B11" s="49" t="s">
        <v>108</v>
      </c>
      <c r="C11" s="49" t="s">
        <v>165</v>
      </c>
      <c r="D11" s="17" t="s">
        <v>24</v>
      </c>
      <c r="E11" s="40">
        <v>8.05</v>
      </c>
      <c r="F11" s="40">
        <v>7.5</v>
      </c>
      <c r="G11" s="19">
        <f t="shared" si="0"/>
        <v>7.775</v>
      </c>
      <c r="H11" s="4">
        <v>6.5</v>
      </c>
      <c r="I11" s="4">
        <v>2.5</v>
      </c>
      <c r="J11" s="19">
        <f t="shared" si="1"/>
        <v>4.5</v>
      </c>
      <c r="K11" s="4">
        <v>9</v>
      </c>
      <c r="L11" s="18">
        <v>5.93</v>
      </c>
      <c r="M11" s="44">
        <v>6</v>
      </c>
      <c r="N11" s="44">
        <v>7</v>
      </c>
      <c r="O11" s="19">
        <f t="shared" si="2"/>
        <v>6.5</v>
      </c>
      <c r="P11" s="44">
        <v>9.5</v>
      </c>
      <c r="Q11" s="44">
        <v>10</v>
      </c>
      <c r="R11" s="19">
        <f t="shared" si="3"/>
        <v>9.75</v>
      </c>
      <c r="S11" s="6">
        <v>5.75</v>
      </c>
      <c r="T11" s="18">
        <v>5</v>
      </c>
      <c r="U11" s="4">
        <v>4.5</v>
      </c>
      <c r="V11" s="4">
        <v>5</v>
      </c>
      <c r="W11" s="20">
        <f t="shared" si="4"/>
        <v>63.705</v>
      </c>
    </row>
    <row r="12" spans="1:23" ht="12.75">
      <c r="A12" s="53">
        <v>8</v>
      </c>
      <c r="B12" s="16" t="s">
        <v>102</v>
      </c>
      <c r="C12" s="16" t="s">
        <v>76</v>
      </c>
      <c r="D12" s="22" t="s">
        <v>24</v>
      </c>
      <c r="E12" s="40">
        <v>9.33</v>
      </c>
      <c r="F12" s="40">
        <v>9</v>
      </c>
      <c r="G12" s="19">
        <f t="shared" si="0"/>
        <v>9.165</v>
      </c>
      <c r="H12" s="4">
        <v>2.5</v>
      </c>
      <c r="I12" s="4">
        <v>5.5</v>
      </c>
      <c r="J12" s="19">
        <f t="shared" si="1"/>
        <v>4</v>
      </c>
      <c r="K12" s="4">
        <v>9</v>
      </c>
      <c r="L12" s="3">
        <v>6.63</v>
      </c>
      <c r="M12" s="44">
        <v>6.75</v>
      </c>
      <c r="N12" s="44">
        <v>5</v>
      </c>
      <c r="O12" s="19">
        <f t="shared" si="2"/>
        <v>5.875</v>
      </c>
      <c r="P12" s="44">
        <v>7</v>
      </c>
      <c r="Q12" s="44">
        <v>8</v>
      </c>
      <c r="R12" s="19">
        <f t="shared" si="3"/>
        <v>7.5</v>
      </c>
      <c r="S12" s="6">
        <v>5.75</v>
      </c>
      <c r="T12" s="18">
        <v>5</v>
      </c>
      <c r="U12" s="4">
        <v>4.5</v>
      </c>
      <c r="V12" s="4">
        <v>4.5</v>
      </c>
      <c r="W12" s="20">
        <f t="shared" si="4"/>
        <v>61.92</v>
      </c>
    </row>
    <row r="13" spans="1:23" ht="12" customHeight="1">
      <c r="A13" s="53">
        <v>9</v>
      </c>
      <c r="B13" s="16" t="s">
        <v>5</v>
      </c>
      <c r="C13" s="16" t="s">
        <v>147</v>
      </c>
      <c r="D13" s="17" t="s">
        <v>24</v>
      </c>
      <c r="E13" s="40">
        <v>6.73</v>
      </c>
      <c r="F13" s="40">
        <v>6.5</v>
      </c>
      <c r="G13" s="19">
        <f t="shared" si="0"/>
        <v>6.615</v>
      </c>
      <c r="H13" s="4">
        <v>6</v>
      </c>
      <c r="I13" s="4">
        <v>5.5</v>
      </c>
      <c r="J13" s="19">
        <f t="shared" si="1"/>
        <v>5.75</v>
      </c>
      <c r="K13" s="4">
        <v>7.5</v>
      </c>
      <c r="L13" s="3">
        <v>5.63</v>
      </c>
      <c r="M13" s="44">
        <v>7.25</v>
      </c>
      <c r="N13" s="44">
        <v>7.5</v>
      </c>
      <c r="O13" s="19">
        <f t="shared" si="2"/>
        <v>7.375</v>
      </c>
      <c r="P13" s="44">
        <v>6.5</v>
      </c>
      <c r="Q13" s="44">
        <v>7</v>
      </c>
      <c r="R13" s="19">
        <f t="shared" si="3"/>
        <v>6.75</v>
      </c>
      <c r="S13" s="4">
        <v>6</v>
      </c>
      <c r="T13" s="18">
        <v>5</v>
      </c>
      <c r="U13" s="4">
        <v>4.5</v>
      </c>
      <c r="V13" s="4">
        <v>6</v>
      </c>
      <c r="W13" s="20">
        <f t="shared" si="4"/>
        <v>61.120000000000005</v>
      </c>
    </row>
    <row r="14" spans="1:23" ht="12.75">
      <c r="A14" s="52">
        <v>10</v>
      </c>
      <c r="B14" s="16" t="s">
        <v>5</v>
      </c>
      <c r="C14" s="16" t="s">
        <v>122</v>
      </c>
      <c r="D14" s="17" t="s">
        <v>24</v>
      </c>
      <c r="E14" s="40">
        <v>7.43</v>
      </c>
      <c r="F14" s="40">
        <v>6.5</v>
      </c>
      <c r="G14" s="19">
        <f t="shared" si="0"/>
        <v>6.965</v>
      </c>
      <c r="H14" s="4">
        <v>8</v>
      </c>
      <c r="I14" s="4">
        <v>3.5</v>
      </c>
      <c r="J14" s="19">
        <f t="shared" si="1"/>
        <v>5.75</v>
      </c>
      <c r="K14" s="4">
        <v>7</v>
      </c>
      <c r="L14" s="3">
        <v>6.02</v>
      </c>
      <c r="M14" s="44">
        <v>6.75</v>
      </c>
      <c r="N14" s="44">
        <v>8</v>
      </c>
      <c r="O14" s="19">
        <f t="shared" si="2"/>
        <v>7.375</v>
      </c>
      <c r="P14" s="44">
        <v>9</v>
      </c>
      <c r="Q14" s="44">
        <v>7</v>
      </c>
      <c r="R14" s="19">
        <f t="shared" si="3"/>
        <v>8</v>
      </c>
      <c r="S14" s="4">
        <v>6</v>
      </c>
      <c r="T14" s="18">
        <v>5</v>
      </c>
      <c r="U14" s="4">
        <v>3.5</v>
      </c>
      <c r="V14" s="4">
        <v>5</v>
      </c>
      <c r="W14" s="20">
        <f t="shared" si="4"/>
        <v>60.61</v>
      </c>
    </row>
    <row r="15" spans="1:23" ht="12.75">
      <c r="A15" s="53">
        <v>11</v>
      </c>
      <c r="B15" s="16" t="s">
        <v>85</v>
      </c>
      <c r="C15" s="16" t="s">
        <v>123</v>
      </c>
      <c r="D15" s="17" t="s">
        <v>24</v>
      </c>
      <c r="E15" s="40">
        <v>5.4</v>
      </c>
      <c r="F15" s="40">
        <v>6</v>
      </c>
      <c r="G15" s="19">
        <f t="shared" si="0"/>
        <v>5.7</v>
      </c>
      <c r="H15" s="4">
        <v>6.5</v>
      </c>
      <c r="I15" s="4">
        <v>4</v>
      </c>
      <c r="J15" s="19">
        <f t="shared" si="1"/>
        <v>5.25</v>
      </c>
      <c r="K15" s="4">
        <v>9.5</v>
      </c>
      <c r="L15" s="3">
        <v>5.65</v>
      </c>
      <c r="M15" s="44">
        <v>7</v>
      </c>
      <c r="N15" s="44">
        <v>7.5</v>
      </c>
      <c r="O15" s="19">
        <f t="shared" si="2"/>
        <v>7.25</v>
      </c>
      <c r="P15" s="44">
        <v>7</v>
      </c>
      <c r="Q15" s="44">
        <v>7.5</v>
      </c>
      <c r="R15" s="19">
        <f t="shared" si="3"/>
        <v>7.25</v>
      </c>
      <c r="S15" s="4">
        <v>6</v>
      </c>
      <c r="T15" s="18">
        <v>2</v>
      </c>
      <c r="U15" s="4">
        <v>5</v>
      </c>
      <c r="V15" s="4">
        <v>7</v>
      </c>
      <c r="W15" s="20">
        <f t="shared" si="4"/>
        <v>60.6</v>
      </c>
    </row>
    <row r="16" spans="1:23" ht="13.5" customHeight="1">
      <c r="A16" s="52">
        <v>12</v>
      </c>
      <c r="B16" s="49" t="s">
        <v>108</v>
      </c>
      <c r="C16" s="49" t="s">
        <v>124</v>
      </c>
      <c r="D16" s="17" t="s">
        <v>24</v>
      </c>
      <c r="E16" s="40">
        <v>5.18</v>
      </c>
      <c r="F16" s="40">
        <v>7</v>
      </c>
      <c r="G16" s="19">
        <f t="shared" si="0"/>
        <v>6.09</v>
      </c>
      <c r="H16" s="4">
        <v>8</v>
      </c>
      <c r="I16" s="4">
        <v>2.5</v>
      </c>
      <c r="J16" s="19">
        <f t="shared" si="1"/>
        <v>5.25</v>
      </c>
      <c r="K16" s="4">
        <v>9</v>
      </c>
      <c r="L16" s="3">
        <v>5.38</v>
      </c>
      <c r="M16" s="44">
        <v>5.5</v>
      </c>
      <c r="N16" s="44">
        <v>7</v>
      </c>
      <c r="O16" s="19">
        <f t="shared" si="2"/>
        <v>6.25</v>
      </c>
      <c r="P16" s="44">
        <v>6.5</v>
      </c>
      <c r="Q16" s="44">
        <v>9</v>
      </c>
      <c r="R16" s="19">
        <f t="shared" si="3"/>
        <v>7.75</v>
      </c>
      <c r="S16" s="6">
        <v>4.25</v>
      </c>
      <c r="T16" s="18">
        <v>5</v>
      </c>
      <c r="U16" s="4">
        <v>4.5</v>
      </c>
      <c r="V16" s="4">
        <v>7</v>
      </c>
      <c r="W16" s="20">
        <f t="shared" si="4"/>
        <v>60.47</v>
      </c>
    </row>
    <row r="17" spans="1:23" ht="30.75" customHeight="1">
      <c r="A17" s="54">
        <v>13</v>
      </c>
      <c r="B17" s="24" t="s">
        <v>108</v>
      </c>
      <c r="C17" s="24" t="s">
        <v>149</v>
      </c>
      <c r="D17" s="25" t="s">
        <v>24</v>
      </c>
      <c r="E17" s="41">
        <v>8.28</v>
      </c>
      <c r="F17" s="41">
        <v>7</v>
      </c>
      <c r="G17" s="27">
        <f t="shared" si="0"/>
        <v>7.64</v>
      </c>
      <c r="H17" s="28">
        <v>5.5</v>
      </c>
      <c r="I17" s="28">
        <v>1.5</v>
      </c>
      <c r="J17" s="27">
        <f t="shared" si="1"/>
        <v>3.5</v>
      </c>
      <c r="K17" s="28">
        <v>8</v>
      </c>
      <c r="L17" s="8">
        <v>5</v>
      </c>
      <c r="M17" s="45">
        <v>5</v>
      </c>
      <c r="N17" s="45">
        <v>7</v>
      </c>
      <c r="O17" s="27">
        <f t="shared" si="2"/>
        <v>6</v>
      </c>
      <c r="P17" s="45">
        <v>9</v>
      </c>
      <c r="Q17" s="45">
        <v>7.5</v>
      </c>
      <c r="R17" s="27">
        <f t="shared" si="3"/>
        <v>8.25</v>
      </c>
      <c r="S17" s="9">
        <v>5.5</v>
      </c>
      <c r="T17" s="26">
        <v>5</v>
      </c>
      <c r="U17" s="28">
        <v>5</v>
      </c>
      <c r="V17" s="28">
        <v>6.5</v>
      </c>
      <c r="W17" s="29">
        <f t="shared" si="4"/>
        <v>60.39</v>
      </c>
    </row>
    <row r="18" spans="1:23" ht="12.75">
      <c r="A18" s="53">
        <v>14</v>
      </c>
      <c r="B18" s="16" t="s">
        <v>4</v>
      </c>
      <c r="C18" s="16" t="s">
        <v>125</v>
      </c>
      <c r="D18" s="17" t="s">
        <v>24</v>
      </c>
      <c r="E18" s="40">
        <v>3.05</v>
      </c>
      <c r="F18" s="40">
        <v>6.5</v>
      </c>
      <c r="G18" s="19">
        <f t="shared" si="0"/>
        <v>4.775</v>
      </c>
      <c r="H18" s="4">
        <v>7.5</v>
      </c>
      <c r="I18" s="4">
        <v>2.5</v>
      </c>
      <c r="J18" s="19">
        <f t="shared" si="1"/>
        <v>5</v>
      </c>
      <c r="K18" s="4">
        <v>7.5</v>
      </c>
      <c r="L18" s="3">
        <v>5.95</v>
      </c>
      <c r="M18" s="44">
        <v>6.25</v>
      </c>
      <c r="N18" s="44">
        <v>7.5</v>
      </c>
      <c r="O18" s="19">
        <f t="shared" si="2"/>
        <v>6.875</v>
      </c>
      <c r="P18" s="44">
        <v>9</v>
      </c>
      <c r="Q18" s="44">
        <v>9</v>
      </c>
      <c r="R18" s="19">
        <f t="shared" si="3"/>
        <v>9</v>
      </c>
      <c r="S18" s="4">
        <v>5</v>
      </c>
      <c r="T18" s="18">
        <v>5</v>
      </c>
      <c r="U18" s="4">
        <v>5</v>
      </c>
      <c r="V18" s="4">
        <v>6</v>
      </c>
      <c r="W18" s="20">
        <f t="shared" si="4"/>
        <v>60.099999999999994</v>
      </c>
    </row>
    <row r="19" spans="1:23" ht="12.75">
      <c r="A19" s="52">
        <v>15</v>
      </c>
      <c r="B19" s="16" t="s">
        <v>108</v>
      </c>
      <c r="C19" s="16" t="s">
        <v>126</v>
      </c>
      <c r="D19" s="17" t="s">
        <v>24</v>
      </c>
      <c r="E19" s="40">
        <v>6.7</v>
      </c>
      <c r="F19" s="40">
        <v>7.5</v>
      </c>
      <c r="G19" s="19">
        <f t="shared" si="0"/>
        <v>7.1</v>
      </c>
      <c r="H19" s="4">
        <v>7.5</v>
      </c>
      <c r="I19" s="4">
        <v>6.5</v>
      </c>
      <c r="J19" s="19">
        <f t="shared" si="1"/>
        <v>7</v>
      </c>
      <c r="K19" s="4">
        <v>7</v>
      </c>
      <c r="L19" s="18">
        <v>2.6</v>
      </c>
      <c r="M19" s="44">
        <v>6.25</v>
      </c>
      <c r="N19" s="44">
        <v>7</v>
      </c>
      <c r="O19" s="19">
        <f t="shared" si="2"/>
        <v>6.625</v>
      </c>
      <c r="P19" s="44">
        <v>8</v>
      </c>
      <c r="Q19" s="44">
        <v>6</v>
      </c>
      <c r="R19" s="19">
        <f t="shared" si="3"/>
        <v>7</v>
      </c>
      <c r="S19" s="6">
        <v>5.75</v>
      </c>
      <c r="T19" s="18">
        <v>5</v>
      </c>
      <c r="U19" s="4">
        <v>5</v>
      </c>
      <c r="V19" s="4">
        <v>7</v>
      </c>
      <c r="W19" s="20">
        <f t="shared" si="4"/>
        <v>60.075</v>
      </c>
    </row>
    <row r="20" spans="1:23" ht="12.75">
      <c r="A20" s="53">
        <v>16</v>
      </c>
      <c r="B20" s="16" t="s">
        <v>108</v>
      </c>
      <c r="C20" s="16" t="s">
        <v>127</v>
      </c>
      <c r="D20" s="17" t="s">
        <v>24</v>
      </c>
      <c r="E20" s="40">
        <v>6.78</v>
      </c>
      <c r="F20" s="40">
        <v>5.5</v>
      </c>
      <c r="G20" s="19">
        <f t="shared" si="0"/>
        <v>6.140000000000001</v>
      </c>
      <c r="H20" s="4">
        <v>6.5</v>
      </c>
      <c r="I20" s="4">
        <v>3</v>
      </c>
      <c r="J20" s="19">
        <f t="shared" si="1"/>
        <v>4.75</v>
      </c>
      <c r="K20" s="4">
        <v>8.5</v>
      </c>
      <c r="L20" s="18">
        <v>4.63</v>
      </c>
      <c r="M20" s="44">
        <v>6.5</v>
      </c>
      <c r="N20" s="44">
        <v>7.5</v>
      </c>
      <c r="O20" s="19">
        <f t="shared" si="2"/>
        <v>7</v>
      </c>
      <c r="P20" s="44">
        <v>8</v>
      </c>
      <c r="Q20" s="44">
        <v>8.5</v>
      </c>
      <c r="R20" s="19">
        <f t="shared" si="3"/>
        <v>8.25</v>
      </c>
      <c r="S20" s="6">
        <v>5.25</v>
      </c>
      <c r="T20" s="18">
        <v>5</v>
      </c>
      <c r="U20" s="4">
        <v>5</v>
      </c>
      <c r="V20" s="4">
        <v>5.5</v>
      </c>
      <c r="W20" s="20">
        <f t="shared" si="4"/>
        <v>60.019999999999996</v>
      </c>
    </row>
    <row r="21" spans="1:23" ht="14.25" customHeight="1">
      <c r="A21" s="53">
        <v>17</v>
      </c>
      <c r="B21" s="49" t="s">
        <v>108</v>
      </c>
      <c r="C21" s="49" t="s">
        <v>128</v>
      </c>
      <c r="D21" s="17" t="s">
        <v>24</v>
      </c>
      <c r="E21" s="40">
        <v>5.55</v>
      </c>
      <c r="F21" s="40">
        <v>6.5</v>
      </c>
      <c r="G21" s="19">
        <f t="shared" si="0"/>
        <v>6.025</v>
      </c>
      <c r="H21" s="4">
        <v>6.5</v>
      </c>
      <c r="I21" s="4">
        <v>2</v>
      </c>
      <c r="J21" s="19">
        <f t="shared" si="1"/>
        <v>4.25</v>
      </c>
      <c r="K21" s="4">
        <v>9</v>
      </c>
      <c r="L21" s="18">
        <v>3.13</v>
      </c>
      <c r="M21" s="44">
        <v>6.5</v>
      </c>
      <c r="N21" s="44">
        <v>7.5</v>
      </c>
      <c r="O21" s="19">
        <f t="shared" si="2"/>
        <v>7</v>
      </c>
      <c r="P21" s="44">
        <v>8</v>
      </c>
      <c r="Q21" s="44">
        <v>9.5</v>
      </c>
      <c r="R21" s="19">
        <f t="shared" si="3"/>
        <v>8.75</v>
      </c>
      <c r="S21" s="6">
        <v>5.5</v>
      </c>
      <c r="T21" s="18">
        <v>5</v>
      </c>
      <c r="U21" s="4">
        <v>5</v>
      </c>
      <c r="V21" s="4">
        <v>6</v>
      </c>
      <c r="W21" s="20">
        <f t="shared" si="4"/>
        <v>59.655</v>
      </c>
    </row>
    <row r="22" spans="1:23" ht="12.75">
      <c r="A22" s="53">
        <v>18</v>
      </c>
      <c r="B22" s="16" t="s">
        <v>108</v>
      </c>
      <c r="C22" s="16" t="s">
        <v>150</v>
      </c>
      <c r="D22" s="17" t="s">
        <v>24</v>
      </c>
      <c r="E22" s="40">
        <v>5.83</v>
      </c>
      <c r="F22" s="40">
        <v>7</v>
      </c>
      <c r="G22" s="19">
        <f aca="true" t="shared" si="5" ref="G22:G61">AVERAGE(E22:F22)</f>
        <v>6.415</v>
      </c>
      <c r="H22" s="4">
        <v>4.5</v>
      </c>
      <c r="I22" s="4">
        <v>2.5</v>
      </c>
      <c r="J22" s="19">
        <f aca="true" t="shared" si="6" ref="J22:J61">AVERAGE(H22:I22)</f>
        <v>3.5</v>
      </c>
      <c r="K22" s="4">
        <v>9</v>
      </c>
      <c r="L22" s="18">
        <v>4.5</v>
      </c>
      <c r="M22" s="44">
        <v>4.25</v>
      </c>
      <c r="N22" s="44">
        <v>5</v>
      </c>
      <c r="O22" s="19">
        <f aca="true" t="shared" si="7" ref="O22:O61">AVERAGE(M22:N22)</f>
        <v>4.625</v>
      </c>
      <c r="P22" s="44">
        <v>7</v>
      </c>
      <c r="Q22" s="44">
        <v>9</v>
      </c>
      <c r="R22" s="19">
        <f aca="true" t="shared" si="8" ref="R22:R61">AVERAGE(P22:Q22)</f>
        <v>8</v>
      </c>
      <c r="S22" s="6">
        <v>5.75</v>
      </c>
      <c r="T22" s="18">
        <v>5</v>
      </c>
      <c r="U22" s="4">
        <v>4</v>
      </c>
      <c r="V22" s="4">
        <v>5.5</v>
      </c>
      <c r="W22" s="20">
        <f aca="true" t="shared" si="9" ref="W22:W61">SUM(G22,J22,K22,L22,O22,R22,S22,T22,U22,V22)</f>
        <v>56.29</v>
      </c>
    </row>
    <row r="23" spans="1:23" s="50" customFormat="1" ht="12.75">
      <c r="A23" s="53">
        <v>19</v>
      </c>
      <c r="B23" s="16" t="s">
        <v>7</v>
      </c>
      <c r="C23" s="16" t="s">
        <v>129</v>
      </c>
      <c r="D23" s="17" t="s">
        <v>24</v>
      </c>
      <c r="E23" s="40">
        <v>7.5</v>
      </c>
      <c r="F23" s="40">
        <v>7.5</v>
      </c>
      <c r="G23" s="19">
        <f t="shared" si="5"/>
        <v>7.5</v>
      </c>
      <c r="H23" s="4">
        <v>5</v>
      </c>
      <c r="I23" s="4">
        <v>2.5</v>
      </c>
      <c r="J23" s="19">
        <f t="shared" si="6"/>
        <v>3.75</v>
      </c>
      <c r="K23" s="4">
        <v>3</v>
      </c>
      <c r="L23" s="18">
        <v>4.6</v>
      </c>
      <c r="M23" s="44">
        <v>6</v>
      </c>
      <c r="N23" s="44">
        <v>7</v>
      </c>
      <c r="O23" s="19">
        <f t="shared" si="7"/>
        <v>6.5</v>
      </c>
      <c r="P23" s="44">
        <v>8</v>
      </c>
      <c r="Q23" s="44">
        <v>8.5</v>
      </c>
      <c r="R23" s="19">
        <f t="shared" si="8"/>
        <v>8.25</v>
      </c>
      <c r="S23" s="4">
        <v>5</v>
      </c>
      <c r="T23" s="18">
        <v>5</v>
      </c>
      <c r="U23" s="4">
        <v>5</v>
      </c>
      <c r="V23" s="4">
        <v>7</v>
      </c>
      <c r="W23" s="20">
        <f t="shared" si="9"/>
        <v>55.6</v>
      </c>
    </row>
    <row r="24" spans="1:23" ht="12.75">
      <c r="A24" s="30">
        <v>20</v>
      </c>
      <c r="B24" s="51" t="s">
        <v>5</v>
      </c>
      <c r="C24" s="51" t="s">
        <v>105</v>
      </c>
      <c r="D24" s="25" t="s">
        <v>24</v>
      </c>
      <c r="E24" s="41">
        <v>6.8</v>
      </c>
      <c r="F24" s="41">
        <v>6.5</v>
      </c>
      <c r="G24" s="27">
        <f t="shared" si="5"/>
        <v>6.65</v>
      </c>
      <c r="H24" s="28">
        <v>7</v>
      </c>
      <c r="I24" s="28">
        <v>3.5</v>
      </c>
      <c r="J24" s="27">
        <f t="shared" si="6"/>
        <v>5.25</v>
      </c>
      <c r="K24" s="28">
        <v>8</v>
      </c>
      <c r="L24" s="26">
        <v>1.78</v>
      </c>
      <c r="M24" s="45">
        <v>5.25</v>
      </c>
      <c r="N24" s="45">
        <v>6.5</v>
      </c>
      <c r="O24" s="27">
        <f t="shared" si="7"/>
        <v>5.875</v>
      </c>
      <c r="P24" s="45">
        <v>7</v>
      </c>
      <c r="Q24" s="45">
        <v>8.5</v>
      </c>
      <c r="R24" s="27">
        <f t="shared" si="8"/>
        <v>7.75</v>
      </c>
      <c r="S24" s="28">
        <v>4.75</v>
      </c>
      <c r="T24" s="26">
        <v>5</v>
      </c>
      <c r="U24" s="28">
        <v>4.5</v>
      </c>
      <c r="V24" s="28">
        <v>4</v>
      </c>
      <c r="W24" s="29">
        <f t="shared" si="9"/>
        <v>53.555</v>
      </c>
    </row>
    <row r="25" spans="1:23" ht="12.75">
      <c r="A25" s="21">
        <v>21</v>
      </c>
      <c r="B25" s="49" t="s">
        <v>108</v>
      </c>
      <c r="C25" s="49" t="s">
        <v>146</v>
      </c>
      <c r="D25" s="17" t="s">
        <v>24</v>
      </c>
      <c r="E25" s="40">
        <v>4.13</v>
      </c>
      <c r="F25" s="40">
        <v>5.5</v>
      </c>
      <c r="G25" s="19">
        <f t="shared" si="5"/>
        <v>4.8149999999999995</v>
      </c>
      <c r="H25" s="4">
        <v>6</v>
      </c>
      <c r="I25" s="4">
        <v>5</v>
      </c>
      <c r="J25" s="19">
        <f t="shared" si="6"/>
        <v>5.5</v>
      </c>
      <c r="K25" s="4">
        <v>7.5</v>
      </c>
      <c r="L25" s="3">
        <v>3.57</v>
      </c>
      <c r="M25" s="44">
        <v>4.5</v>
      </c>
      <c r="N25" s="44">
        <v>5.5</v>
      </c>
      <c r="O25" s="19">
        <f t="shared" si="7"/>
        <v>5</v>
      </c>
      <c r="P25" s="44">
        <v>7.5</v>
      </c>
      <c r="Q25" s="44">
        <v>7.5</v>
      </c>
      <c r="R25" s="19">
        <f t="shared" si="8"/>
        <v>7.5</v>
      </c>
      <c r="S25" s="6">
        <v>5.5</v>
      </c>
      <c r="T25" s="18">
        <v>5</v>
      </c>
      <c r="U25" s="4">
        <v>5</v>
      </c>
      <c r="V25" s="4">
        <v>3.5</v>
      </c>
      <c r="W25" s="20">
        <f t="shared" si="9"/>
        <v>52.885</v>
      </c>
    </row>
    <row r="26" spans="1:23" ht="12.75">
      <c r="A26" s="21">
        <v>22</v>
      </c>
      <c r="B26" s="49" t="s">
        <v>108</v>
      </c>
      <c r="C26" s="49" t="s">
        <v>130</v>
      </c>
      <c r="D26" s="17" t="s">
        <v>24</v>
      </c>
      <c r="E26" s="40">
        <v>2.73</v>
      </c>
      <c r="F26" s="40">
        <v>3</v>
      </c>
      <c r="G26" s="19">
        <f t="shared" si="5"/>
        <v>2.865</v>
      </c>
      <c r="H26" s="4">
        <v>5.5</v>
      </c>
      <c r="I26" s="4">
        <v>3.5</v>
      </c>
      <c r="J26" s="19">
        <f t="shared" si="6"/>
        <v>4.5</v>
      </c>
      <c r="K26" s="4">
        <v>9.5</v>
      </c>
      <c r="L26" s="3">
        <v>3.89</v>
      </c>
      <c r="M26" s="44">
        <v>6.25</v>
      </c>
      <c r="N26" s="44">
        <v>5.5</v>
      </c>
      <c r="O26" s="19">
        <f t="shared" si="7"/>
        <v>5.875</v>
      </c>
      <c r="P26" s="44">
        <v>8.5</v>
      </c>
      <c r="Q26" s="44">
        <v>9</v>
      </c>
      <c r="R26" s="19">
        <f t="shared" si="8"/>
        <v>8.75</v>
      </c>
      <c r="S26" s="6">
        <v>4.5</v>
      </c>
      <c r="T26" s="18">
        <v>5</v>
      </c>
      <c r="U26" s="4">
        <v>5</v>
      </c>
      <c r="V26" s="4">
        <v>3</v>
      </c>
      <c r="W26" s="20">
        <f t="shared" si="9"/>
        <v>52.88</v>
      </c>
    </row>
    <row r="27" spans="1:23" ht="12.75">
      <c r="A27" s="21">
        <v>23</v>
      </c>
      <c r="B27" s="16" t="s">
        <v>97</v>
      </c>
      <c r="C27" s="16" t="s">
        <v>131</v>
      </c>
      <c r="D27" s="17" t="s">
        <v>24</v>
      </c>
      <c r="E27" s="40">
        <v>5.4</v>
      </c>
      <c r="F27" s="40">
        <v>5.5</v>
      </c>
      <c r="G27" s="19">
        <f t="shared" si="5"/>
        <v>5.45</v>
      </c>
      <c r="H27" s="4">
        <v>3</v>
      </c>
      <c r="I27" s="4">
        <v>2.5</v>
      </c>
      <c r="J27" s="19">
        <f t="shared" si="6"/>
        <v>2.75</v>
      </c>
      <c r="K27" s="4">
        <v>8.5</v>
      </c>
      <c r="L27" s="3">
        <v>6.49</v>
      </c>
      <c r="M27" s="44">
        <v>6.25</v>
      </c>
      <c r="N27" s="44">
        <v>4</v>
      </c>
      <c r="O27" s="19">
        <f t="shared" si="7"/>
        <v>5.125</v>
      </c>
      <c r="P27" s="44">
        <v>8</v>
      </c>
      <c r="Q27" s="44">
        <v>8</v>
      </c>
      <c r="R27" s="19">
        <f t="shared" si="8"/>
        <v>8</v>
      </c>
      <c r="S27" s="4">
        <v>4.75</v>
      </c>
      <c r="T27" s="18">
        <v>3.5</v>
      </c>
      <c r="U27" s="4">
        <v>3.3</v>
      </c>
      <c r="V27" s="4">
        <v>5</v>
      </c>
      <c r="W27" s="20">
        <f t="shared" si="9"/>
        <v>52.864999999999995</v>
      </c>
    </row>
    <row r="28" spans="1:23" ht="12.75">
      <c r="A28" s="15">
        <v>24</v>
      </c>
      <c r="B28" s="16" t="s">
        <v>102</v>
      </c>
      <c r="C28" s="16" t="s">
        <v>132</v>
      </c>
      <c r="D28" s="22" t="s">
        <v>24</v>
      </c>
      <c r="E28" s="40">
        <v>6.45</v>
      </c>
      <c r="F28" s="40">
        <v>5.5</v>
      </c>
      <c r="G28" s="19">
        <f t="shared" si="5"/>
        <v>5.975</v>
      </c>
      <c r="H28" s="4">
        <v>4.5</v>
      </c>
      <c r="I28" s="4">
        <v>4.5</v>
      </c>
      <c r="J28" s="19">
        <f t="shared" si="6"/>
        <v>4.5</v>
      </c>
      <c r="K28" s="4">
        <v>4</v>
      </c>
      <c r="L28" s="3">
        <v>6.63</v>
      </c>
      <c r="M28" s="44">
        <v>4</v>
      </c>
      <c r="N28" s="44">
        <v>4.5</v>
      </c>
      <c r="O28" s="19">
        <f t="shared" si="7"/>
        <v>4.25</v>
      </c>
      <c r="P28" s="44">
        <v>7.5</v>
      </c>
      <c r="Q28" s="40">
        <v>7.5</v>
      </c>
      <c r="R28" s="19">
        <f t="shared" si="8"/>
        <v>7.5</v>
      </c>
      <c r="S28" s="6">
        <v>3</v>
      </c>
      <c r="T28" s="18">
        <v>5</v>
      </c>
      <c r="U28" s="4">
        <v>5</v>
      </c>
      <c r="V28" s="4">
        <v>7</v>
      </c>
      <c r="W28" s="20">
        <f t="shared" si="9"/>
        <v>52.855000000000004</v>
      </c>
    </row>
    <row r="29" spans="1:23" s="50" customFormat="1" ht="12.75">
      <c r="A29" s="52">
        <v>25</v>
      </c>
      <c r="B29" s="16" t="s">
        <v>85</v>
      </c>
      <c r="C29" s="16" t="s">
        <v>133</v>
      </c>
      <c r="D29" s="17" t="s">
        <v>24</v>
      </c>
      <c r="E29" s="40">
        <v>5.15</v>
      </c>
      <c r="F29" s="40">
        <v>5</v>
      </c>
      <c r="G29" s="19">
        <f t="shared" si="5"/>
        <v>5.075</v>
      </c>
      <c r="H29" s="4">
        <v>4</v>
      </c>
      <c r="I29" s="4">
        <v>3.5</v>
      </c>
      <c r="J29" s="19">
        <f t="shared" si="6"/>
        <v>3.75</v>
      </c>
      <c r="K29" s="4">
        <v>6.5</v>
      </c>
      <c r="L29" s="3">
        <v>5.9</v>
      </c>
      <c r="M29" s="44">
        <v>7.25</v>
      </c>
      <c r="N29" s="44">
        <v>8</v>
      </c>
      <c r="O29" s="19">
        <f t="shared" si="7"/>
        <v>7.625</v>
      </c>
      <c r="P29" s="44">
        <v>8.5</v>
      </c>
      <c r="Q29" s="44">
        <v>8.5</v>
      </c>
      <c r="R29" s="19">
        <f t="shared" si="8"/>
        <v>8.5</v>
      </c>
      <c r="S29" s="4">
        <v>6</v>
      </c>
      <c r="T29" s="18">
        <v>2</v>
      </c>
      <c r="U29" s="4">
        <v>2</v>
      </c>
      <c r="V29" s="4">
        <v>5.5</v>
      </c>
      <c r="W29" s="20">
        <f t="shared" si="9"/>
        <v>52.85</v>
      </c>
    </row>
    <row r="30" spans="1:23" ht="12.75">
      <c r="A30" s="30">
        <v>26</v>
      </c>
      <c r="B30" s="24" t="s">
        <v>5</v>
      </c>
      <c r="C30" s="24" t="s">
        <v>151</v>
      </c>
      <c r="D30" s="25" t="s">
        <v>24</v>
      </c>
      <c r="E30" s="41">
        <v>5.88</v>
      </c>
      <c r="F30" s="41">
        <v>5</v>
      </c>
      <c r="G30" s="27">
        <f t="shared" si="5"/>
        <v>5.4399999999999995</v>
      </c>
      <c r="H30" s="28">
        <v>4</v>
      </c>
      <c r="I30" s="28">
        <v>4.5</v>
      </c>
      <c r="J30" s="27">
        <f t="shared" si="6"/>
        <v>4.25</v>
      </c>
      <c r="K30" s="28">
        <v>6</v>
      </c>
      <c r="L30" s="8">
        <v>6.65</v>
      </c>
      <c r="M30" s="45">
        <v>7</v>
      </c>
      <c r="N30" s="41">
        <v>6</v>
      </c>
      <c r="O30" s="27">
        <f t="shared" si="7"/>
        <v>6.5</v>
      </c>
      <c r="P30" s="45">
        <v>5</v>
      </c>
      <c r="Q30" s="45">
        <v>4.5</v>
      </c>
      <c r="R30" s="27">
        <f t="shared" si="8"/>
        <v>4.75</v>
      </c>
      <c r="S30" s="28">
        <v>5.75</v>
      </c>
      <c r="T30" s="26">
        <v>5</v>
      </c>
      <c r="U30" s="28">
        <v>3</v>
      </c>
      <c r="V30" s="28">
        <v>5.5</v>
      </c>
      <c r="W30" s="29">
        <f t="shared" si="9"/>
        <v>52.84</v>
      </c>
    </row>
    <row r="31" spans="1:23" ht="12.75">
      <c r="A31" s="53">
        <v>27</v>
      </c>
      <c r="B31" s="16" t="s">
        <v>108</v>
      </c>
      <c r="C31" s="16" t="s">
        <v>134</v>
      </c>
      <c r="D31" s="17" t="s">
        <v>24</v>
      </c>
      <c r="E31" s="40">
        <v>5.53</v>
      </c>
      <c r="F31" s="40">
        <v>5</v>
      </c>
      <c r="G31" s="19">
        <f t="shared" si="5"/>
        <v>5.265000000000001</v>
      </c>
      <c r="H31" s="4">
        <v>4.5</v>
      </c>
      <c r="I31" s="4">
        <v>4</v>
      </c>
      <c r="J31" s="19">
        <f t="shared" si="6"/>
        <v>4.25</v>
      </c>
      <c r="K31" s="4">
        <v>7</v>
      </c>
      <c r="L31" s="3">
        <v>6.17</v>
      </c>
      <c r="M31" s="44">
        <v>6.75</v>
      </c>
      <c r="N31" s="44">
        <v>6.5</v>
      </c>
      <c r="O31" s="19">
        <f t="shared" si="7"/>
        <v>6.625</v>
      </c>
      <c r="P31" s="44">
        <v>6.5</v>
      </c>
      <c r="Q31" s="44">
        <v>6.5</v>
      </c>
      <c r="R31" s="19">
        <f t="shared" si="8"/>
        <v>6.5</v>
      </c>
      <c r="S31" s="6">
        <v>5.5</v>
      </c>
      <c r="T31" s="18">
        <v>5</v>
      </c>
      <c r="U31" s="4">
        <v>2</v>
      </c>
      <c r="V31" s="4">
        <v>4.5</v>
      </c>
      <c r="W31" s="20">
        <f t="shared" si="9"/>
        <v>52.81</v>
      </c>
    </row>
    <row r="32" spans="1:23" ht="12.75">
      <c r="A32" s="15">
        <v>28</v>
      </c>
      <c r="B32" s="16" t="s">
        <v>108</v>
      </c>
      <c r="C32" s="16" t="s">
        <v>152</v>
      </c>
      <c r="D32" s="17" t="s">
        <v>24</v>
      </c>
      <c r="E32" s="40">
        <v>9.25</v>
      </c>
      <c r="F32" s="40">
        <v>9.5</v>
      </c>
      <c r="G32" s="19">
        <f t="shared" si="5"/>
        <v>9.375</v>
      </c>
      <c r="H32" s="4">
        <v>3</v>
      </c>
      <c r="I32" s="4">
        <v>3</v>
      </c>
      <c r="J32" s="19">
        <f t="shared" si="6"/>
        <v>3</v>
      </c>
      <c r="K32" s="4">
        <v>6.5</v>
      </c>
      <c r="L32" s="3">
        <v>5.42</v>
      </c>
      <c r="M32" s="44">
        <v>4.5</v>
      </c>
      <c r="N32" s="44">
        <v>3.5</v>
      </c>
      <c r="O32" s="19">
        <f t="shared" si="7"/>
        <v>4</v>
      </c>
      <c r="P32" s="44">
        <v>6.5</v>
      </c>
      <c r="Q32" s="44">
        <v>6</v>
      </c>
      <c r="R32" s="19">
        <f t="shared" si="8"/>
        <v>6.25</v>
      </c>
      <c r="S32" s="6">
        <v>4.25</v>
      </c>
      <c r="T32" s="18">
        <v>5</v>
      </c>
      <c r="U32" s="4">
        <v>4.5</v>
      </c>
      <c r="V32" s="4">
        <v>4.5</v>
      </c>
      <c r="W32" s="20">
        <f t="shared" si="9"/>
        <v>52.795</v>
      </c>
    </row>
    <row r="33" spans="1:23" ht="12.75">
      <c r="A33" s="15">
        <v>29</v>
      </c>
      <c r="B33" s="16" t="s">
        <v>5</v>
      </c>
      <c r="C33" s="16" t="s">
        <v>135</v>
      </c>
      <c r="D33" s="17" t="s">
        <v>24</v>
      </c>
      <c r="E33" s="40">
        <v>3.28</v>
      </c>
      <c r="F33" s="40">
        <v>4.5</v>
      </c>
      <c r="G33" s="19">
        <f t="shared" si="5"/>
        <v>3.8899999999999997</v>
      </c>
      <c r="H33" s="4">
        <v>5.5</v>
      </c>
      <c r="I33" s="4">
        <v>2.5</v>
      </c>
      <c r="J33" s="19">
        <f t="shared" si="6"/>
        <v>4</v>
      </c>
      <c r="K33" s="4">
        <v>9.5</v>
      </c>
      <c r="L33" s="18">
        <v>0.9</v>
      </c>
      <c r="M33" s="44">
        <v>5.5</v>
      </c>
      <c r="N33" s="44">
        <v>5</v>
      </c>
      <c r="O33" s="19">
        <f t="shared" si="7"/>
        <v>5.25</v>
      </c>
      <c r="P33" s="44">
        <v>8</v>
      </c>
      <c r="Q33" s="44">
        <v>9.5</v>
      </c>
      <c r="R33" s="19">
        <f t="shared" si="8"/>
        <v>8.75</v>
      </c>
      <c r="S33" s="4">
        <v>5.5</v>
      </c>
      <c r="T33" s="18">
        <v>5</v>
      </c>
      <c r="U33" s="4">
        <v>5</v>
      </c>
      <c r="V33" s="4">
        <v>5</v>
      </c>
      <c r="W33" s="20">
        <f t="shared" si="9"/>
        <v>52.79</v>
      </c>
    </row>
    <row r="34" spans="1:23" ht="12.75">
      <c r="A34" s="15">
        <v>30</v>
      </c>
      <c r="B34" s="16" t="s">
        <v>7</v>
      </c>
      <c r="C34" s="16" t="s">
        <v>136</v>
      </c>
      <c r="D34" s="17" t="s">
        <v>24</v>
      </c>
      <c r="E34" s="40">
        <v>7.95</v>
      </c>
      <c r="F34" s="40">
        <v>8</v>
      </c>
      <c r="G34" s="19">
        <f t="shared" si="5"/>
        <v>7.975</v>
      </c>
      <c r="H34" s="4">
        <v>5</v>
      </c>
      <c r="I34" s="4">
        <v>2.5</v>
      </c>
      <c r="J34" s="19">
        <f t="shared" si="6"/>
        <v>3.75</v>
      </c>
      <c r="K34" s="4">
        <v>4.5</v>
      </c>
      <c r="L34" s="18">
        <v>2.98</v>
      </c>
      <c r="M34" s="44">
        <v>6.5</v>
      </c>
      <c r="N34" s="44">
        <v>6.5</v>
      </c>
      <c r="O34" s="19">
        <f t="shared" si="7"/>
        <v>6.5</v>
      </c>
      <c r="P34" s="44">
        <v>6</v>
      </c>
      <c r="Q34" s="44">
        <v>7.5</v>
      </c>
      <c r="R34" s="19">
        <f t="shared" si="8"/>
        <v>6.75</v>
      </c>
      <c r="S34" s="4">
        <v>5.25</v>
      </c>
      <c r="T34" s="18">
        <v>5</v>
      </c>
      <c r="U34" s="4">
        <v>4</v>
      </c>
      <c r="V34" s="4">
        <v>5</v>
      </c>
      <c r="W34" s="20">
        <f t="shared" si="9"/>
        <v>51.705</v>
      </c>
    </row>
    <row r="35" spans="1:23" ht="12.75">
      <c r="A35" s="21">
        <v>31</v>
      </c>
      <c r="B35" s="16" t="s">
        <v>7</v>
      </c>
      <c r="C35" s="16" t="s">
        <v>137</v>
      </c>
      <c r="D35" s="17" t="s">
        <v>24</v>
      </c>
      <c r="E35" s="40">
        <v>7.05</v>
      </c>
      <c r="F35" s="40">
        <v>9</v>
      </c>
      <c r="G35" s="19">
        <f t="shared" si="5"/>
        <v>8.025</v>
      </c>
      <c r="H35" s="4">
        <v>5.5</v>
      </c>
      <c r="I35" s="4">
        <v>1</v>
      </c>
      <c r="J35" s="19">
        <f t="shared" si="6"/>
        <v>3.25</v>
      </c>
      <c r="K35" s="4">
        <v>3.5</v>
      </c>
      <c r="L35" s="18">
        <v>4.03</v>
      </c>
      <c r="M35" s="44">
        <v>5.75</v>
      </c>
      <c r="N35" s="44">
        <v>5.5</v>
      </c>
      <c r="O35" s="19">
        <f t="shared" si="7"/>
        <v>5.625</v>
      </c>
      <c r="P35" s="44">
        <v>8</v>
      </c>
      <c r="Q35" s="44">
        <v>7</v>
      </c>
      <c r="R35" s="19">
        <f t="shared" si="8"/>
        <v>7.5</v>
      </c>
      <c r="S35" s="4">
        <v>5.25</v>
      </c>
      <c r="T35" s="18">
        <v>5</v>
      </c>
      <c r="U35" s="4">
        <v>4</v>
      </c>
      <c r="V35" s="4">
        <v>5</v>
      </c>
      <c r="W35" s="20">
        <f t="shared" si="9"/>
        <v>51.18</v>
      </c>
    </row>
    <row r="36" spans="1:23" ht="12.75">
      <c r="A36" s="15">
        <v>32</v>
      </c>
      <c r="B36" s="16" t="s">
        <v>4</v>
      </c>
      <c r="C36" s="16" t="s">
        <v>138</v>
      </c>
      <c r="D36" s="17" t="s">
        <v>24</v>
      </c>
      <c r="E36" s="40">
        <v>2.55</v>
      </c>
      <c r="F36" s="40">
        <v>3.5</v>
      </c>
      <c r="G36" s="19">
        <f t="shared" si="5"/>
        <v>3.025</v>
      </c>
      <c r="H36" s="4">
        <v>6.5</v>
      </c>
      <c r="I36" s="4">
        <v>5</v>
      </c>
      <c r="J36" s="19">
        <f t="shared" si="6"/>
        <v>5.75</v>
      </c>
      <c r="K36" s="4">
        <v>8.5</v>
      </c>
      <c r="L36" s="18">
        <v>3.63</v>
      </c>
      <c r="M36" s="44">
        <v>6.5</v>
      </c>
      <c r="N36" s="44">
        <v>6.5</v>
      </c>
      <c r="O36" s="19">
        <f t="shared" si="7"/>
        <v>6.5</v>
      </c>
      <c r="P36" s="44">
        <v>8</v>
      </c>
      <c r="Q36" s="44">
        <v>5.5</v>
      </c>
      <c r="R36" s="19">
        <f t="shared" si="8"/>
        <v>6.75</v>
      </c>
      <c r="S36" s="4">
        <v>4.75</v>
      </c>
      <c r="T36" s="18">
        <v>5</v>
      </c>
      <c r="U36" s="4">
        <v>3</v>
      </c>
      <c r="V36" s="4">
        <v>3</v>
      </c>
      <c r="W36" s="20">
        <f t="shared" si="9"/>
        <v>49.905</v>
      </c>
    </row>
    <row r="37" spans="1:23" ht="12.75">
      <c r="A37" s="21">
        <v>33</v>
      </c>
      <c r="B37" s="16" t="s">
        <v>5</v>
      </c>
      <c r="C37" s="16" t="s">
        <v>139</v>
      </c>
      <c r="D37" s="17" t="s">
        <v>24</v>
      </c>
      <c r="E37" s="40">
        <v>5.6</v>
      </c>
      <c r="F37" s="40">
        <v>6</v>
      </c>
      <c r="G37" s="19">
        <f t="shared" si="5"/>
        <v>5.8</v>
      </c>
      <c r="H37" s="4">
        <v>3</v>
      </c>
      <c r="I37" s="4">
        <v>3</v>
      </c>
      <c r="J37" s="19">
        <f t="shared" si="6"/>
        <v>3</v>
      </c>
      <c r="K37" s="4">
        <v>6</v>
      </c>
      <c r="L37" s="18">
        <v>1.1</v>
      </c>
      <c r="M37" s="44">
        <v>6</v>
      </c>
      <c r="N37" s="44">
        <v>4.5</v>
      </c>
      <c r="O37" s="19">
        <f t="shared" si="7"/>
        <v>5.25</v>
      </c>
      <c r="P37" s="44">
        <v>8</v>
      </c>
      <c r="Q37" s="44">
        <v>9</v>
      </c>
      <c r="R37" s="19">
        <f t="shared" si="8"/>
        <v>8.5</v>
      </c>
      <c r="S37" s="4">
        <v>4.75</v>
      </c>
      <c r="T37" s="18">
        <v>5</v>
      </c>
      <c r="U37" s="4">
        <v>5</v>
      </c>
      <c r="V37" s="4">
        <v>4.5</v>
      </c>
      <c r="W37" s="20">
        <f t="shared" si="9"/>
        <v>48.9</v>
      </c>
    </row>
    <row r="38" spans="1:23" ht="12.75">
      <c r="A38" s="15">
        <v>34</v>
      </c>
      <c r="B38" s="16" t="s">
        <v>4</v>
      </c>
      <c r="C38" s="16" t="s">
        <v>140</v>
      </c>
      <c r="D38" s="17" t="s">
        <v>24</v>
      </c>
      <c r="E38" s="40">
        <v>2.53</v>
      </c>
      <c r="F38" s="40">
        <v>4</v>
      </c>
      <c r="G38" s="19">
        <f t="shared" si="5"/>
        <v>3.2649999999999997</v>
      </c>
      <c r="H38" s="4">
        <v>6.5</v>
      </c>
      <c r="I38" s="4">
        <v>3</v>
      </c>
      <c r="J38" s="19">
        <f t="shared" si="6"/>
        <v>4.75</v>
      </c>
      <c r="K38" s="4">
        <v>4</v>
      </c>
      <c r="L38" s="18">
        <v>3.98</v>
      </c>
      <c r="M38" s="44">
        <v>6.75</v>
      </c>
      <c r="N38" s="44">
        <v>5.5</v>
      </c>
      <c r="O38" s="19">
        <f t="shared" si="7"/>
        <v>6.125</v>
      </c>
      <c r="P38" s="44">
        <v>8</v>
      </c>
      <c r="Q38" s="44">
        <v>9</v>
      </c>
      <c r="R38" s="19">
        <f t="shared" si="8"/>
        <v>8.5</v>
      </c>
      <c r="S38" s="4">
        <v>4.75</v>
      </c>
      <c r="T38" s="18">
        <v>5</v>
      </c>
      <c r="U38" s="4">
        <v>2.3</v>
      </c>
      <c r="V38" s="4">
        <v>5</v>
      </c>
      <c r="W38" s="20">
        <f t="shared" si="9"/>
        <v>47.67</v>
      </c>
    </row>
    <row r="39" spans="1:23" ht="12.75">
      <c r="A39" s="21">
        <v>35</v>
      </c>
      <c r="B39" s="16" t="s">
        <v>108</v>
      </c>
      <c r="C39" s="16" t="s">
        <v>141</v>
      </c>
      <c r="D39" s="17" t="s">
        <v>24</v>
      </c>
      <c r="E39" s="40">
        <v>4.73</v>
      </c>
      <c r="F39" s="40">
        <v>5.5</v>
      </c>
      <c r="G39" s="19">
        <f t="shared" si="5"/>
        <v>5.115</v>
      </c>
      <c r="H39" s="4">
        <v>4</v>
      </c>
      <c r="I39" s="4">
        <v>2.5</v>
      </c>
      <c r="J39" s="19">
        <f t="shared" si="6"/>
        <v>3.25</v>
      </c>
      <c r="K39" s="4">
        <v>6.5</v>
      </c>
      <c r="L39" s="18">
        <v>1.65</v>
      </c>
      <c r="M39" s="44">
        <v>4.5</v>
      </c>
      <c r="N39" s="44">
        <v>4</v>
      </c>
      <c r="O39" s="19">
        <f t="shared" si="7"/>
        <v>4.25</v>
      </c>
      <c r="P39" s="44">
        <v>9.5</v>
      </c>
      <c r="Q39" s="44">
        <v>9</v>
      </c>
      <c r="R39" s="19">
        <f t="shared" si="8"/>
        <v>9.25</v>
      </c>
      <c r="S39" s="6">
        <v>4.5</v>
      </c>
      <c r="T39" s="18">
        <v>5</v>
      </c>
      <c r="U39" s="4">
        <v>5</v>
      </c>
      <c r="V39" s="4">
        <v>2</v>
      </c>
      <c r="W39" s="20">
        <f t="shared" si="9"/>
        <v>46.515</v>
      </c>
    </row>
    <row r="40" spans="1:23" ht="12.75">
      <c r="A40" s="15">
        <v>36</v>
      </c>
      <c r="B40" s="16" t="s">
        <v>108</v>
      </c>
      <c r="C40" s="16" t="s">
        <v>142</v>
      </c>
      <c r="D40" s="17" t="s">
        <v>24</v>
      </c>
      <c r="E40" s="40">
        <v>4.33</v>
      </c>
      <c r="F40" s="40">
        <v>4.5</v>
      </c>
      <c r="G40" s="19">
        <f t="shared" si="5"/>
        <v>4.415</v>
      </c>
      <c r="H40" s="4">
        <v>4.5</v>
      </c>
      <c r="I40" s="4">
        <v>3</v>
      </c>
      <c r="J40" s="19">
        <f t="shared" si="6"/>
        <v>3.75</v>
      </c>
      <c r="K40" s="4">
        <v>8</v>
      </c>
      <c r="L40" s="18">
        <v>0.88</v>
      </c>
      <c r="M40" s="44">
        <v>3.75</v>
      </c>
      <c r="N40" s="44">
        <v>5</v>
      </c>
      <c r="O40" s="19">
        <f t="shared" si="7"/>
        <v>4.375</v>
      </c>
      <c r="P40" s="44">
        <v>8</v>
      </c>
      <c r="Q40" s="44">
        <v>9</v>
      </c>
      <c r="R40" s="19">
        <f t="shared" si="8"/>
        <v>8.5</v>
      </c>
      <c r="S40" s="6">
        <v>5.25</v>
      </c>
      <c r="T40" s="18">
        <v>5</v>
      </c>
      <c r="U40" s="4">
        <v>4</v>
      </c>
      <c r="V40" s="4">
        <v>2</v>
      </c>
      <c r="W40" s="20">
        <f t="shared" si="9"/>
        <v>46.17</v>
      </c>
    </row>
    <row r="41" spans="1:23" ht="12.75">
      <c r="A41" s="15">
        <v>37</v>
      </c>
      <c r="B41" s="16" t="s">
        <v>108</v>
      </c>
      <c r="C41" s="16" t="s">
        <v>143</v>
      </c>
      <c r="D41" s="17" t="s">
        <v>24</v>
      </c>
      <c r="E41" s="40">
        <v>1.9</v>
      </c>
      <c r="F41" s="40">
        <v>5</v>
      </c>
      <c r="G41" s="19">
        <f t="shared" si="5"/>
        <v>3.45</v>
      </c>
      <c r="H41" s="4">
        <v>4</v>
      </c>
      <c r="I41" s="4">
        <v>4</v>
      </c>
      <c r="J41" s="19">
        <f t="shared" si="6"/>
        <v>4</v>
      </c>
      <c r="K41" s="4">
        <v>6.5</v>
      </c>
      <c r="L41" s="18">
        <v>0.73</v>
      </c>
      <c r="M41" s="44">
        <v>4.5</v>
      </c>
      <c r="N41" s="44">
        <v>3.5</v>
      </c>
      <c r="O41" s="19">
        <f t="shared" si="7"/>
        <v>4</v>
      </c>
      <c r="P41" s="44">
        <v>1.5</v>
      </c>
      <c r="Q41" s="44">
        <v>5.5</v>
      </c>
      <c r="R41" s="19">
        <f t="shared" si="8"/>
        <v>3.5</v>
      </c>
      <c r="S41" s="6">
        <v>4</v>
      </c>
      <c r="T41" s="18">
        <v>5</v>
      </c>
      <c r="U41" s="4">
        <v>3</v>
      </c>
      <c r="V41" s="4">
        <v>4</v>
      </c>
      <c r="W41" s="20">
        <f t="shared" si="9"/>
        <v>38.18</v>
      </c>
    </row>
    <row r="42" spans="1:23" ht="12.75">
      <c r="A42" s="21">
        <v>38</v>
      </c>
      <c r="B42" s="16" t="s">
        <v>108</v>
      </c>
      <c r="C42" s="16" t="s">
        <v>144</v>
      </c>
      <c r="D42" s="17" t="s">
        <v>24</v>
      </c>
      <c r="E42" s="40">
        <v>2.25</v>
      </c>
      <c r="F42" s="40">
        <v>4</v>
      </c>
      <c r="G42" s="19">
        <f t="shared" si="5"/>
        <v>3.125</v>
      </c>
      <c r="H42" s="4">
        <v>5</v>
      </c>
      <c r="I42" s="4">
        <v>0.5</v>
      </c>
      <c r="J42" s="19">
        <f t="shared" si="6"/>
        <v>2.75</v>
      </c>
      <c r="K42" s="4">
        <v>3.5</v>
      </c>
      <c r="L42" s="18">
        <v>0.88</v>
      </c>
      <c r="M42" s="44">
        <v>0.5</v>
      </c>
      <c r="N42" s="44">
        <v>0</v>
      </c>
      <c r="O42" s="19">
        <f t="shared" si="7"/>
        <v>0.25</v>
      </c>
      <c r="P42" s="44">
        <v>6</v>
      </c>
      <c r="Q42" s="44">
        <v>9</v>
      </c>
      <c r="R42" s="19">
        <f t="shared" si="8"/>
        <v>7.5</v>
      </c>
      <c r="S42" s="6">
        <v>2</v>
      </c>
      <c r="T42" s="18">
        <v>5</v>
      </c>
      <c r="U42" s="4">
        <v>4</v>
      </c>
      <c r="V42" s="4">
        <v>0</v>
      </c>
      <c r="W42" s="20">
        <f t="shared" si="9"/>
        <v>29.005000000000003</v>
      </c>
    </row>
    <row r="43" spans="1:23" ht="12.75">
      <c r="A43" s="15">
        <v>39</v>
      </c>
      <c r="B43" s="16" t="s">
        <v>88</v>
      </c>
      <c r="C43" s="16" t="s">
        <v>145</v>
      </c>
      <c r="D43" s="17" t="s">
        <v>24</v>
      </c>
      <c r="E43" s="40">
        <v>2.83</v>
      </c>
      <c r="F43" s="40">
        <v>3.5</v>
      </c>
      <c r="G43" s="19">
        <f t="shared" si="5"/>
        <v>3.165</v>
      </c>
      <c r="H43" s="4">
        <v>3</v>
      </c>
      <c r="I43" s="4">
        <v>1</v>
      </c>
      <c r="J43" s="19">
        <f t="shared" si="6"/>
        <v>2</v>
      </c>
      <c r="K43" s="4">
        <v>6</v>
      </c>
      <c r="L43" s="18">
        <v>0.25</v>
      </c>
      <c r="M43" s="44">
        <v>2</v>
      </c>
      <c r="N43" s="44">
        <v>5</v>
      </c>
      <c r="O43" s="19">
        <f t="shared" si="7"/>
        <v>3.5</v>
      </c>
      <c r="P43" s="44">
        <v>0</v>
      </c>
      <c r="Q43" s="44">
        <v>2</v>
      </c>
      <c r="R43" s="19">
        <f t="shared" si="8"/>
        <v>1</v>
      </c>
      <c r="S43" s="4">
        <v>0</v>
      </c>
      <c r="T43" s="18">
        <v>5</v>
      </c>
      <c r="U43" s="4">
        <v>5</v>
      </c>
      <c r="V43" s="4">
        <v>1</v>
      </c>
      <c r="W43" s="20">
        <f t="shared" si="9"/>
        <v>26.915</v>
      </c>
    </row>
    <row r="44" spans="1:23" ht="12.75">
      <c r="A44" s="15"/>
      <c r="B44" s="16"/>
      <c r="C44" s="16"/>
      <c r="D44" s="17"/>
      <c r="E44" s="40"/>
      <c r="F44" s="40"/>
      <c r="G44" s="19"/>
      <c r="H44" s="4"/>
      <c r="I44" s="4"/>
      <c r="J44" s="19"/>
      <c r="K44" s="4"/>
      <c r="L44" s="18"/>
      <c r="M44" s="44"/>
      <c r="N44" s="44"/>
      <c r="O44" s="19"/>
      <c r="P44" s="44"/>
      <c r="Q44" s="44"/>
      <c r="R44" s="19"/>
      <c r="S44" s="4"/>
      <c r="T44" s="18"/>
      <c r="U44" s="4"/>
      <c r="V44" s="4"/>
      <c r="W44" s="20"/>
    </row>
    <row r="45" spans="1:23" ht="12.75">
      <c r="A45" s="15"/>
      <c r="B45" s="16"/>
      <c r="C45" s="16"/>
      <c r="D45" s="17"/>
      <c r="E45" s="40"/>
      <c r="F45" s="40"/>
      <c r="G45" s="19"/>
      <c r="H45" s="4"/>
      <c r="I45" s="4"/>
      <c r="J45" s="19"/>
      <c r="K45" s="4"/>
      <c r="L45" s="18"/>
      <c r="M45" s="44"/>
      <c r="N45" s="44"/>
      <c r="O45" s="19"/>
      <c r="P45" s="44"/>
      <c r="Q45" s="44"/>
      <c r="R45" s="19"/>
      <c r="S45" s="4"/>
      <c r="T45" s="18"/>
      <c r="U45" s="4"/>
      <c r="V45" s="4"/>
      <c r="W45" s="20"/>
    </row>
    <row r="46" spans="1:23" ht="12.75">
      <c r="A46" s="52">
        <v>1</v>
      </c>
      <c r="B46" s="16" t="s">
        <v>92</v>
      </c>
      <c r="C46" s="16" t="s">
        <v>109</v>
      </c>
      <c r="D46" s="17" t="s">
        <v>23</v>
      </c>
      <c r="E46" s="40">
        <v>6.68</v>
      </c>
      <c r="F46" s="40">
        <v>6.5</v>
      </c>
      <c r="G46" s="19">
        <f t="shared" si="5"/>
        <v>6.59</v>
      </c>
      <c r="H46" s="4">
        <v>5</v>
      </c>
      <c r="I46" s="4">
        <v>3.5</v>
      </c>
      <c r="J46" s="19">
        <f t="shared" si="6"/>
        <v>4.25</v>
      </c>
      <c r="K46" s="4">
        <v>9.5</v>
      </c>
      <c r="L46" s="3">
        <v>6.35</v>
      </c>
      <c r="M46" s="44">
        <v>7</v>
      </c>
      <c r="N46" s="44">
        <v>6.5</v>
      </c>
      <c r="O46" s="19">
        <f t="shared" si="7"/>
        <v>6.75</v>
      </c>
      <c r="P46" s="44">
        <v>9</v>
      </c>
      <c r="Q46" s="44">
        <v>10</v>
      </c>
      <c r="R46" s="19">
        <f t="shared" si="8"/>
        <v>9.5</v>
      </c>
      <c r="S46" s="4">
        <v>5.5</v>
      </c>
      <c r="T46" s="18">
        <v>5</v>
      </c>
      <c r="U46" s="4">
        <v>3.5</v>
      </c>
      <c r="V46" s="4">
        <v>6</v>
      </c>
      <c r="W46" s="20">
        <f t="shared" si="9"/>
        <v>62.94</v>
      </c>
    </row>
    <row r="47" spans="1:23" ht="26.25" customHeight="1">
      <c r="A47" s="52">
        <v>2</v>
      </c>
      <c r="B47" s="16" t="s">
        <v>99</v>
      </c>
      <c r="C47" s="16" t="s">
        <v>156</v>
      </c>
      <c r="D47" s="17" t="s">
        <v>23</v>
      </c>
      <c r="E47" s="40">
        <v>5.28</v>
      </c>
      <c r="F47" s="40">
        <v>6</v>
      </c>
      <c r="G47" s="19">
        <f t="shared" si="5"/>
        <v>5.640000000000001</v>
      </c>
      <c r="H47" s="4">
        <v>4.5</v>
      </c>
      <c r="I47" s="4">
        <v>4.5</v>
      </c>
      <c r="J47" s="19">
        <f t="shared" si="6"/>
        <v>4.5</v>
      </c>
      <c r="K47" s="4">
        <v>7</v>
      </c>
      <c r="L47" s="3">
        <v>6.85</v>
      </c>
      <c r="M47" s="44">
        <v>7</v>
      </c>
      <c r="N47" s="44">
        <v>7</v>
      </c>
      <c r="O47" s="19">
        <f t="shared" si="7"/>
        <v>7</v>
      </c>
      <c r="P47" s="44">
        <v>8.5</v>
      </c>
      <c r="Q47" s="44">
        <v>8</v>
      </c>
      <c r="R47" s="19">
        <f t="shared" si="8"/>
        <v>8.25</v>
      </c>
      <c r="S47" s="4">
        <v>5.75</v>
      </c>
      <c r="T47" s="18">
        <v>5</v>
      </c>
      <c r="U47" s="4">
        <v>5</v>
      </c>
      <c r="V47" s="4">
        <v>7</v>
      </c>
      <c r="W47" s="20">
        <f t="shared" si="9"/>
        <v>61.99</v>
      </c>
    </row>
    <row r="48" spans="1:23" ht="12.75">
      <c r="A48" s="53">
        <v>3</v>
      </c>
      <c r="B48" s="49" t="s">
        <v>82</v>
      </c>
      <c r="C48" s="49" t="s">
        <v>9</v>
      </c>
      <c r="D48" s="17" t="s">
        <v>23</v>
      </c>
      <c r="E48" s="40">
        <v>5.4</v>
      </c>
      <c r="F48" s="40">
        <v>6.5</v>
      </c>
      <c r="G48" s="19">
        <f t="shared" si="5"/>
        <v>5.95</v>
      </c>
      <c r="H48" s="4">
        <v>5.5</v>
      </c>
      <c r="I48" s="4">
        <v>4</v>
      </c>
      <c r="J48" s="19">
        <f t="shared" si="6"/>
        <v>4.75</v>
      </c>
      <c r="K48" s="4">
        <v>10</v>
      </c>
      <c r="L48" s="3">
        <v>6.54</v>
      </c>
      <c r="M48" s="44">
        <v>6.5</v>
      </c>
      <c r="N48" s="44">
        <v>6.5</v>
      </c>
      <c r="O48" s="19">
        <f t="shared" si="7"/>
        <v>6.5</v>
      </c>
      <c r="P48" s="44">
        <v>7</v>
      </c>
      <c r="Q48" s="44">
        <v>8.5</v>
      </c>
      <c r="R48" s="19">
        <f t="shared" si="8"/>
        <v>7.75</v>
      </c>
      <c r="S48" s="4">
        <v>6</v>
      </c>
      <c r="T48" s="18">
        <v>5</v>
      </c>
      <c r="U48" s="4">
        <v>3.5</v>
      </c>
      <c r="V48" s="4">
        <v>5.5</v>
      </c>
      <c r="W48" s="20">
        <f t="shared" si="9"/>
        <v>61.489999999999995</v>
      </c>
    </row>
    <row r="49" spans="1:23" ht="12.75">
      <c r="A49" s="53">
        <v>4</v>
      </c>
      <c r="B49" s="49" t="s">
        <v>84</v>
      </c>
      <c r="C49" s="49" t="s">
        <v>38</v>
      </c>
      <c r="D49" s="17" t="s">
        <v>23</v>
      </c>
      <c r="E49" s="40">
        <v>8.78</v>
      </c>
      <c r="F49" s="40">
        <v>8.5</v>
      </c>
      <c r="G49" s="19">
        <f t="shared" si="5"/>
        <v>8.64</v>
      </c>
      <c r="H49" s="4">
        <v>5.5</v>
      </c>
      <c r="I49" s="4">
        <v>5.5</v>
      </c>
      <c r="J49" s="19">
        <f t="shared" si="6"/>
        <v>5.5</v>
      </c>
      <c r="K49" s="4">
        <v>8</v>
      </c>
      <c r="L49" s="18">
        <v>2.83</v>
      </c>
      <c r="M49" s="44">
        <v>6.5</v>
      </c>
      <c r="N49" s="44">
        <v>7</v>
      </c>
      <c r="O49" s="19">
        <f t="shared" si="7"/>
        <v>6.75</v>
      </c>
      <c r="P49" s="44">
        <v>8.5</v>
      </c>
      <c r="Q49" s="44">
        <v>9</v>
      </c>
      <c r="R49" s="19">
        <f t="shared" si="8"/>
        <v>8.75</v>
      </c>
      <c r="S49" s="4">
        <v>5.5</v>
      </c>
      <c r="T49" s="18">
        <v>5</v>
      </c>
      <c r="U49" s="4">
        <v>5</v>
      </c>
      <c r="V49" s="4">
        <v>5.5</v>
      </c>
      <c r="W49" s="20">
        <f t="shared" si="9"/>
        <v>61.47</v>
      </c>
    </row>
    <row r="50" spans="1:23" ht="12.75">
      <c r="A50" s="52">
        <v>5</v>
      </c>
      <c r="B50" s="16" t="s">
        <v>104</v>
      </c>
      <c r="C50" s="16" t="s">
        <v>10</v>
      </c>
      <c r="D50" s="22" t="s">
        <v>23</v>
      </c>
      <c r="E50" s="40">
        <v>7.8</v>
      </c>
      <c r="F50" s="40">
        <v>7.5</v>
      </c>
      <c r="G50" s="19">
        <f t="shared" si="5"/>
        <v>7.65</v>
      </c>
      <c r="H50" s="4">
        <v>4</v>
      </c>
      <c r="I50" s="4">
        <v>4.5</v>
      </c>
      <c r="J50" s="19">
        <f t="shared" si="6"/>
        <v>4.25</v>
      </c>
      <c r="K50" s="4">
        <v>8</v>
      </c>
      <c r="L50" s="3">
        <v>6.55</v>
      </c>
      <c r="M50" s="44">
        <v>4.5</v>
      </c>
      <c r="N50" s="44">
        <v>5.5</v>
      </c>
      <c r="O50" s="19">
        <f t="shared" si="7"/>
        <v>5</v>
      </c>
      <c r="P50" s="44">
        <v>8.5</v>
      </c>
      <c r="Q50" s="40">
        <v>8</v>
      </c>
      <c r="R50" s="19">
        <f t="shared" si="8"/>
        <v>8.25</v>
      </c>
      <c r="S50" s="6">
        <v>4.75</v>
      </c>
      <c r="T50" s="18">
        <v>5</v>
      </c>
      <c r="U50" s="4">
        <v>4.5</v>
      </c>
      <c r="V50" s="4">
        <v>6.5</v>
      </c>
      <c r="W50" s="20">
        <f t="shared" si="9"/>
        <v>60.45</v>
      </c>
    </row>
    <row r="51" spans="1:23" ht="12.75">
      <c r="A51" s="53">
        <v>6</v>
      </c>
      <c r="B51" s="16" t="s">
        <v>93</v>
      </c>
      <c r="C51" s="16" t="s">
        <v>61</v>
      </c>
      <c r="D51" s="17" t="s">
        <v>23</v>
      </c>
      <c r="E51" s="40">
        <v>5.5</v>
      </c>
      <c r="F51" s="40">
        <v>7</v>
      </c>
      <c r="G51" s="19">
        <f t="shared" si="5"/>
        <v>6.25</v>
      </c>
      <c r="H51" s="4">
        <v>4.5</v>
      </c>
      <c r="I51" s="4">
        <v>2.5</v>
      </c>
      <c r="J51" s="19">
        <f t="shared" si="6"/>
        <v>3.5</v>
      </c>
      <c r="K51" s="4">
        <v>8.5</v>
      </c>
      <c r="L51" s="3">
        <v>6.75</v>
      </c>
      <c r="M51" s="44">
        <v>6.75</v>
      </c>
      <c r="N51" s="44">
        <v>5.5</v>
      </c>
      <c r="O51" s="19">
        <f t="shared" si="7"/>
        <v>6.125</v>
      </c>
      <c r="P51" s="44">
        <v>9.5</v>
      </c>
      <c r="Q51" s="44">
        <v>9</v>
      </c>
      <c r="R51" s="19">
        <f t="shared" si="8"/>
        <v>9.25</v>
      </c>
      <c r="S51" s="4">
        <v>5.5</v>
      </c>
      <c r="T51" s="18">
        <v>5</v>
      </c>
      <c r="U51" s="4">
        <v>3.5</v>
      </c>
      <c r="V51" s="4">
        <v>5.5</v>
      </c>
      <c r="W51" s="20">
        <f t="shared" si="9"/>
        <v>59.875</v>
      </c>
    </row>
    <row r="52" spans="1:23" ht="12.75">
      <c r="A52" s="53">
        <v>7</v>
      </c>
      <c r="B52" s="16" t="s">
        <v>94</v>
      </c>
      <c r="C52" s="16" t="s">
        <v>68</v>
      </c>
      <c r="D52" s="17" t="s">
        <v>23</v>
      </c>
      <c r="E52" s="40">
        <v>7.65</v>
      </c>
      <c r="F52" s="40">
        <v>8.5</v>
      </c>
      <c r="G52" s="19">
        <f t="shared" si="5"/>
        <v>8.075</v>
      </c>
      <c r="H52" s="4">
        <v>3</v>
      </c>
      <c r="I52" s="4">
        <v>2</v>
      </c>
      <c r="J52" s="19">
        <f t="shared" si="6"/>
        <v>2.5</v>
      </c>
      <c r="K52" s="4">
        <v>6</v>
      </c>
      <c r="L52" s="3">
        <v>6.73</v>
      </c>
      <c r="M52" s="44">
        <v>6</v>
      </c>
      <c r="N52" s="44">
        <v>5</v>
      </c>
      <c r="O52" s="19">
        <f t="shared" si="7"/>
        <v>5.5</v>
      </c>
      <c r="P52" s="44">
        <v>8</v>
      </c>
      <c r="Q52" s="44">
        <v>8.5</v>
      </c>
      <c r="R52" s="19">
        <f t="shared" si="8"/>
        <v>8.25</v>
      </c>
      <c r="S52" s="4">
        <v>5</v>
      </c>
      <c r="T52" s="18">
        <v>5</v>
      </c>
      <c r="U52" s="4">
        <v>5</v>
      </c>
      <c r="V52" s="4">
        <v>7</v>
      </c>
      <c r="W52" s="20">
        <f t="shared" si="9"/>
        <v>59.055</v>
      </c>
    </row>
    <row r="53" spans="1:23" ht="12.75">
      <c r="A53" s="53">
        <v>8</v>
      </c>
      <c r="B53" s="16" t="s">
        <v>84</v>
      </c>
      <c r="C53" s="16" t="s">
        <v>153</v>
      </c>
      <c r="D53" s="17" t="s">
        <v>23</v>
      </c>
      <c r="E53" s="40">
        <v>6.68</v>
      </c>
      <c r="F53" s="40">
        <v>8</v>
      </c>
      <c r="G53" s="19">
        <f t="shared" si="5"/>
        <v>7.34</v>
      </c>
      <c r="H53" s="4">
        <v>5</v>
      </c>
      <c r="I53" s="4">
        <v>4</v>
      </c>
      <c r="J53" s="19">
        <f t="shared" si="6"/>
        <v>4.5</v>
      </c>
      <c r="K53" s="4">
        <v>7.5</v>
      </c>
      <c r="L53" s="3">
        <v>6.45</v>
      </c>
      <c r="M53" s="44">
        <v>5.5</v>
      </c>
      <c r="N53" s="44">
        <v>5</v>
      </c>
      <c r="O53" s="19">
        <f t="shared" si="7"/>
        <v>5.25</v>
      </c>
      <c r="P53" s="44">
        <v>7.5</v>
      </c>
      <c r="Q53" s="44">
        <v>7.5</v>
      </c>
      <c r="R53" s="19">
        <f t="shared" si="8"/>
        <v>7.5</v>
      </c>
      <c r="S53" s="4">
        <v>5.25</v>
      </c>
      <c r="T53" s="18">
        <v>5</v>
      </c>
      <c r="U53" s="4">
        <v>5</v>
      </c>
      <c r="V53" s="4">
        <v>5</v>
      </c>
      <c r="W53" s="20">
        <f t="shared" si="9"/>
        <v>58.79</v>
      </c>
    </row>
    <row r="54" spans="1:23" s="50" customFormat="1" ht="12.75" customHeight="1">
      <c r="A54" s="53">
        <v>9</v>
      </c>
      <c r="B54" s="16" t="s">
        <v>103</v>
      </c>
      <c r="C54" s="16" t="s">
        <v>79</v>
      </c>
      <c r="D54" s="22" t="s">
        <v>23</v>
      </c>
      <c r="E54" s="40">
        <v>6.8</v>
      </c>
      <c r="F54" s="40">
        <v>6</v>
      </c>
      <c r="G54" s="19">
        <f t="shared" si="5"/>
        <v>6.4</v>
      </c>
      <c r="H54" s="4">
        <v>5</v>
      </c>
      <c r="I54" s="4">
        <v>4</v>
      </c>
      <c r="J54" s="19">
        <f t="shared" si="6"/>
        <v>4.5</v>
      </c>
      <c r="K54" s="4">
        <v>8</v>
      </c>
      <c r="L54" s="3">
        <v>6.25</v>
      </c>
      <c r="M54" s="44">
        <v>5.5</v>
      </c>
      <c r="N54" s="44">
        <v>5.5</v>
      </c>
      <c r="O54" s="19">
        <f t="shared" si="7"/>
        <v>5.5</v>
      </c>
      <c r="P54" s="44">
        <v>8.5</v>
      </c>
      <c r="Q54" s="44">
        <v>8.5</v>
      </c>
      <c r="R54" s="19">
        <f t="shared" si="8"/>
        <v>8.5</v>
      </c>
      <c r="S54" s="6">
        <v>5</v>
      </c>
      <c r="T54" s="18">
        <v>5</v>
      </c>
      <c r="U54" s="4">
        <v>4</v>
      </c>
      <c r="V54" s="4">
        <v>5</v>
      </c>
      <c r="W54" s="20">
        <f t="shared" si="9"/>
        <v>58.15</v>
      </c>
    </row>
    <row r="55" spans="1:23" ht="12.75">
      <c r="A55" s="54">
        <v>10</v>
      </c>
      <c r="B55" s="51" t="s">
        <v>88</v>
      </c>
      <c r="C55" s="51" t="s">
        <v>11</v>
      </c>
      <c r="D55" s="25" t="s">
        <v>23</v>
      </c>
      <c r="E55" s="41">
        <v>5.25</v>
      </c>
      <c r="F55" s="41">
        <v>7.5</v>
      </c>
      <c r="G55" s="27">
        <f t="shared" si="5"/>
        <v>6.375</v>
      </c>
      <c r="H55" s="28">
        <v>6</v>
      </c>
      <c r="I55" s="28">
        <v>3.5</v>
      </c>
      <c r="J55" s="27">
        <f t="shared" si="6"/>
        <v>4.75</v>
      </c>
      <c r="K55" s="28">
        <v>9</v>
      </c>
      <c r="L55" s="26">
        <v>1.98</v>
      </c>
      <c r="M55" s="45">
        <v>7.5</v>
      </c>
      <c r="N55" s="45">
        <v>8</v>
      </c>
      <c r="O55" s="27">
        <f t="shared" si="7"/>
        <v>7.75</v>
      </c>
      <c r="P55" s="45">
        <v>7.5</v>
      </c>
      <c r="Q55" s="45">
        <v>9.5</v>
      </c>
      <c r="R55" s="27">
        <f t="shared" si="8"/>
        <v>8.5</v>
      </c>
      <c r="S55" s="28">
        <v>5.75</v>
      </c>
      <c r="T55" s="26">
        <v>5</v>
      </c>
      <c r="U55" s="28">
        <v>5</v>
      </c>
      <c r="V55" s="28">
        <v>4</v>
      </c>
      <c r="W55" s="29">
        <f t="shared" si="9"/>
        <v>58.105000000000004</v>
      </c>
    </row>
    <row r="56" spans="1:23" ht="12.75">
      <c r="A56" s="21">
        <v>11</v>
      </c>
      <c r="B56" s="16" t="s">
        <v>90</v>
      </c>
      <c r="C56" s="16" t="s">
        <v>154</v>
      </c>
      <c r="D56" s="17" t="s">
        <v>23</v>
      </c>
      <c r="E56" s="40">
        <v>6.35</v>
      </c>
      <c r="F56" s="40">
        <v>6.5</v>
      </c>
      <c r="G56" s="19">
        <f t="shared" si="5"/>
        <v>6.425</v>
      </c>
      <c r="H56" s="4">
        <v>3.5</v>
      </c>
      <c r="I56" s="4">
        <v>3</v>
      </c>
      <c r="J56" s="19">
        <f t="shared" si="6"/>
        <v>3.25</v>
      </c>
      <c r="K56" s="4">
        <v>6</v>
      </c>
      <c r="L56" s="3">
        <v>6.85</v>
      </c>
      <c r="M56" s="44">
        <v>5.25</v>
      </c>
      <c r="N56" s="44">
        <v>4.5</v>
      </c>
      <c r="O56" s="19">
        <f t="shared" si="7"/>
        <v>4.875</v>
      </c>
      <c r="P56" s="44">
        <v>8.5</v>
      </c>
      <c r="Q56" s="40">
        <v>8.5</v>
      </c>
      <c r="R56" s="19">
        <f t="shared" si="8"/>
        <v>8.5</v>
      </c>
      <c r="S56" s="4">
        <v>4.5</v>
      </c>
      <c r="T56" s="18">
        <v>3.5</v>
      </c>
      <c r="U56" s="4">
        <v>5</v>
      </c>
      <c r="V56" s="4">
        <v>6</v>
      </c>
      <c r="W56" s="20">
        <f t="shared" si="9"/>
        <v>54.9</v>
      </c>
    </row>
    <row r="57" spans="1:23" ht="12.75">
      <c r="A57" s="15">
        <v>12</v>
      </c>
      <c r="B57" s="16" t="s">
        <v>96</v>
      </c>
      <c r="C57" s="16" t="s">
        <v>155</v>
      </c>
      <c r="D57" s="17" t="s">
        <v>23</v>
      </c>
      <c r="E57" s="40">
        <v>8.93</v>
      </c>
      <c r="F57" s="40">
        <v>8.5</v>
      </c>
      <c r="G57" s="19">
        <f t="shared" si="5"/>
        <v>8.715</v>
      </c>
      <c r="H57" s="4">
        <v>3</v>
      </c>
      <c r="I57" s="4">
        <v>4</v>
      </c>
      <c r="J57" s="19">
        <f t="shared" si="6"/>
        <v>3.5</v>
      </c>
      <c r="K57" s="4">
        <v>8</v>
      </c>
      <c r="L57" s="3">
        <v>6.91</v>
      </c>
      <c r="M57" s="44">
        <v>6.5</v>
      </c>
      <c r="N57" s="44">
        <v>4</v>
      </c>
      <c r="O57" s="19">
        <f t="shared" si="7"/>
        <v>5.25</v>
      </c>
      <c r="P57" s="44">
        <v>4</v>
      </c>
      <c r="Q57" s="44">
        <v>3.5</v>
      </c>
      <c r="R57" s="19">
        <f t="shared" si="8"/>
        <v>3.75</v>
      </c>
      <c r="S57" s="4">
        <v>5.75</v>
      </c>
      <c r="T57" s="18">
        <v>5</v>
      </c>
      <c r="U57" s="4">
        <v>3</v>
      </c>
      <c r="V57" s="4">
        <v>5</v>
      </c>
      <c r="W57" s="20">
        <f t="shared" si="9"/>
        <v>54.875</v>
      </c>
    </row>
    <row r="58" spans="1:23" ht="12" customHeight="1">
      <c r="A58" s="52">
        <v>13</v>
      </c>
      <c r="B58" s="49" t="s">
        <v>102</v>
      </c>
      <c r="C58" s="49" t="s">
        <v>74</v>
      </c>
      <c r="D58" s="22" t="s">
        <v>23</v>
      </c>
      <c r="E58" s="40">
        <v>5.23</v>
      </c>
      <c r="F58" s="40">
        <v>3.5</v>
      </c>
      <c r="G58" s="19">
        <f t="shared" si="5"/>
        <v>4.365</v>
      </c>
      <c r="H58" s="4">
        <v>4</v>
      </c>
      <c r="I58" s="4">
        <v>5</v>
      </c>
      <c r="J58" s="19">
        <f t="shared" si="6"/>
        <v>4.5</v>
      </c>
      <c r="K58" s="4">
        <v>9.5</v>
      </c>
      <c r="L58" s="18">
        <v>1.38</v>
      </c>
      <c r="M58" s="44">
        <v>5.75</v>
      </c>
      <c r="N58" s="44">
        <v>7</v>
      </c>
      <c r="O58" s="19">
        <f t="shared" si="7"/>
        <v>6.375</v>
      </c>
      <c r="P58" s="44">
        <v>8.5</v>
      </c>
      <c r="Q58" s="44">
        <v>9.5</v>
      </c>
      <c r="R58" s="19">
        <f t="shared" si="8"/>
        <v>9</v>
      </c>
      <c r="S58" s="6">
        <v>5.25</v>
      </c>
      <c r="T58" s="18">
        <v>5</v>
      </c>
      <c r="U58" s="4">
        <v>4</v>
      </c>
      <c r="V58" s="4">
        <v>5.5</v>
      </c>
      <c r="W58" s="20">
        <f t="shared" si="9"/>
        <v>54.870000000000005</v>
      </c>
    </row>
    <row r="59" spans="1:23" ht="12.75">
      <c r="A59" s="53">
        <v>14</v>
      </c>
      <c r="B59" s="16" t="s">
        <v>93</v>
      </c>
      <c r="C59" s="16" t="s">
        <v>110</v>
      </c>
      <c r="D59" s="17" t="s">
        <v>23</v>
      </c>
      <c r="E59" s="40">
        <v>5.05</v>
      </c>
      <c r="F59" s="40">
        <v>8</v>
      </c>
      <c r="G59" s="19">
        <f t="shared" si="5"/>
        <v>6.525</v>
      </c>
      <c r="H59" s="4">
        <v>6.5</v>
      </c>
      <c r="I59" s="4">
        <v>3.5</v>
      </c>
      <c r="J59" s="19">
        <f t="shared" si="6"/>
        <v>5</v>
      </c>
      <c r="K59" s="4">
        <v>8</v>
      </c>
      <c r="L59" s="3">
        <v>5.33</v>
      </c>
      <c r="M59" s="44">
        <v>5.25</v>
      </c>
      <c r="N59" s="44">
        <v>5</v>
      </c>
      <c r="O59" s="19">
        <f t="shared" si="7"/>
        <v>5.125</v>
      </c>
      <c r="P59" s="44">
        <v>8</v>
      </c>
      <c r="Q59" s="44">
        <v>7.5</v>
      </c>
      <c r="R59" s="19">
        <f t="shared" si="8"/>
        <v>7.75</v>
      </c>
      <c r="S59" s="4">
        <v>5.25</v>
      </c>
      <c r="T59" s="18">
        <v>5</v>
      </c>
      <c r="U59" s="4">
        <v>3</v>
      </c>
      <c r="V59" s="4">
        <v>3.5</v>
      </c>
      <c r="W59" s="20">
        <f t="shared" si="9"/>
        <v>54.48</v>
      </c>
    </row>
    <row r="60" spans="1:23" ht="12.75">
      <c r="A60" s="15">
        <v>15</v>
      </c>
      <c r="B60" s="16" t="s">
        <v>86</v>
      </c>
      <c r="C60" s="16" t="s">
        <v>164</v>
      </c>
      <c r="D60" s="17" t="s">
        <v>23</v>
      </c>
      <c r="E60" s="40">
        <v>5.4</v>
      </c>
      <c r="F60" s="40">
        <v>6.5</v>
      </c>
      <c r="G60" s="19">
        <f t="shared" si="5"/>
        <v>5.95</v>
      </c>
      <c r="H60" s="4">
        <v>4</v>
      </c>
      <c r="I60" s="4">
        <v>3</v>
      </c>
      <c r="J60" s="19">
        <f t="shared" si="6"/>
        <v>3.5</v>
      </c>
      <c r="K60" s="4">
        <v>7</v>
      </c>
      <c r="L60" s="3">
        <v>6.4</v>
      </c>
      <c r="M60" s="44">
        <v>5.75</v>
      </c>
      <c r="N60" s="44">
        <v>5</v>
      </c>
      <c r="O60" s="19">
        <f t="shared" si="7"/>
        <v>5.375</v>
      </c>
      <c r="P60" s="44">
        <v>7.5</v>
      </c>
      <c r="Q60" s="44">
        <v>6.5</v>
      </c>
      <c r="R60" s="19">
        <f t="shared" si="8"/>
        <v>7</v>
      </c>
      <c r="S60" s="4">
        <v>5.25</v>
      </c>
      <c r="T60" s="18">
        <v>4.5</v>
      </c>
      <c r="U60" s="4">
        <v>2.3</v>
      </c>
      <c r="V60" s="4">
        <v>6.5</v>
      </c>
      <c r="W60" s="20">
        <f t="shared" si="9"/>
        <v>53.775</v>
      </c>
    </row>
    <row r="61" spans="1:23" ht="15.75" customHeight="1">
      <c r="A61" s="52">
        <v>16</v>
      </c>
      <c r="B61" s="16" t="s">
        <v>99</v>
      </c>
      <c r="C61" s="16" t="s">
        <v>70</v>
      </c>
      <c r="D61" s="17" t="s">
        <v>23</v>
      </c>
      <c r="E61" s="40">
        <v>6.83</v>
      </c>
      <c r="F61" s="40">
        <v>7</v>
      </c>
      <c r="G61" s="19">
        <f t="shared" si="5"/>
        <v>6.915</v>
      </c>
      <c r="H61" s="4">
        <v>3.5</v>
      </c>
      <c r="I61" s="4">
        <v>2.5</v>
      </c>
      <c r="J61" s="19">
        <f t="shared" si="6"/>
        <v>3</v>
      </c>
      <c r="K61" s="4">
        <v>7</v>
      </c>
      <c r="L61" s="3">
        <v>6.35</v>
      </c>
      <c r="M61" s="44">
        <v>5.5</v>
      </c>
      <c r="N61" s="44">
        <v>3.5</v>
      </c>
      <c r="O61" s="19">
        <f t="shared" si="7"/>
        <v>4.5</v>
      </c>
      <c r="P61" s="44">
        <v>5</v>
      </c>
      <c r="Q61" s="44">
        <v>6</v>
      </c>
      <c r="R61" s="19">
        <f t="shared" si="8"/>
        <v>5.5</v>
      </c>
      <c r="S61" s="4">
        <v>5.5</v>
      </c>
      <c r="T61" s="18">
        <v>5</v>
      </c>
      <c r="U61" s="4">
        <v>4</v>
      </c>
      <c r="V61" s="4">
        <v>6</v>
      </c>
      <c r="W61" s="20">
        <f t="shared" si="9"/>
        <v>53.765</v>
      </c>
    </row>
    <row r="62" spans="1:23" s="50" customFormat="1" ht="12.75">
      <c r="A62" s="52">
        <v>17</v>
      </c>
      <c r="B62" s="16" t="s">
        <v>84</v>
      </c>
      <c r="C62" s="16" t="s">
        <v>40</v>
      </c>
      <c r="D62" s="17" t="s">
        <v>23</v>
      </c>
      <c r="E62" s="40">
        <v>6.73</v>
      </c>
      <c r="F62" s="40">
        <v>6.5</v>
      </c>
      <c r="G62" s="19">
        <f aca="true" t="shared" si="10" ref="G62:G74">AVERAGE(E62:F62)</f>
        <v>6.615</v>
      </c>
      <c r="H62" s="4">
        <v>5.5</v>
      </c>
      <c r="I62" s="4">
        <v>4.5</v>
      </c>
      <c r="J62" s="19">
        <f aca="true" t="shared" si="11" ref="J62:J74">AVERAGE(H62:I62)</f>
        <v>5</v>
      </c>
      <c r="K62" s="4">
        <v>9</v>
      </c>
      <c r="L62" s="3">
        <v>2.23</v>
      </c>
      <c r="M62" s="44">
        <v>6.25</v>
      </c>
      <c r="N62" s="44">
        <v>7</v>
      </c>
      <c r="O62" s="19">
        <f aca="true" t="shared" si="12" ref="O62:O74">AVERAGE(M62:N62)</f>
        <v>6.625</v>
      </c>
      <c r="P62" s="44">
        <v>7.5</v>
      </c>
      <c r="Q62" s="44">
        <v>8.5</v>
      </c>
      <c r="R62" s="19">
        <f aca="true" t="shared" si="13" ref="R62:R74">AVERAGE(P62:Q62)</f>
        <v>8</v>
      </c>
      <c r="S62" s="4">
        <v>4.75</v>
      </c>
      <c r="T62" s="18">
        <v>5</v>
      </c>
      <c r="U62" s="4">
        <v>2</v>
      </c>
      <c r="V62" s="4">
        <v>4.5</v>
      </c>
      <c r="W62" s="20">
        <f aca="true" t="shared" si="14" ref="W62:W74">SUM(G62,J62,K62,L62,O62,R62,S62,T62,U62,V62)</f>
        <v>53.72</v>
      </c>
    </row>
    <row r="63" spans="1:23" ht="12.75">
      <c r="A63" s="23">
        <v>18</v>
      </c>
      <c r="B63" s="24" t="s">
        <v>93</v>
      </c>
      <c r="C63" s="24" t="s">
        <v>60</v>
      </c>
      <c r="D63" s="25" t="s">
        <v>23</v>
      </c>
      <c r="E63" s="41">
        <v>4.05</v>
      </c>
      <c r="F63" s="41">
        <v>5.5</v>
      </c>
      <c r="G63" s="27">
        <f t="shared" si="10"/>
        <v>4.775</v>
      </c>
      <c r="H63" s="28">
        <v>5.5</v>
      </c>
      <c r="I63" s="28">
        <v>4</v>
      </c>
      <c r="J63" s="27">
        <f t="shared" si="11"/>
        <v>4.75</v>
      </c>
      <c r="K63" s="28">
        <v>7</v>
      </c>
      <c r="L63" s="8">
        <v>4.63</v>
      </c>
      <c r="M63" s="45">
        <v>4.75</v>
      </c>
      <c r="N63" s="45">
        <v>4</v>
      </c>
      <c r="O63" s="27">
        <f t="shared" si="12"/>
        <v>4.375</v>
      </c>
      <c r="P63" s="45">
        <v>7.5</v>
      </c>
      <c r="Q63" s="45">
        <v>8</v>
      </c>
      <c r="R63" s="27">
        <f t="shared" si="13"/>
        <v>7.75</v>
      </c>
      <c r="S63" s="28">
        <v>5.5</v>
      </c>
      <c r="T63" s="26">
        <v>5</v>
      </c>
      <c r="U63" s="28">
        <v>2.3</v>
      </c>
      <c r="V63" s="28">
        <v>7</v>
      </c>
      <c r="W63" s="29">
        <f t="shared" si="14"/>
        <v>53.08</v>
      </c>
    </row>
    <row r="64" spans="1:23" ht="13.5" customHeight="1">
      <c r="A64" s="52">
        <v>19</v>
      </c>
      <c r="B64" s="16" t="s">
        <v>90</v>
      </c>
      <c r="C64" s="16" t="s">
        <v>171</v>
      </c>
      <c r="D64" s="17" t="s">
        <v>23</v>
      </c>
      <c r="E64" s="40">
        <v>5.6</v>
      </c>
      <c r="F64" s="40">
        <v>6</v>
      </c>
      <c r="G64" s="19">
        <f t="shared" si="10"/>
        <v>5.8</v>
      </c>
      <c r="H64" s="4">
        <v>4.5</v>
      </c>
      <c r="I64" s="4">
        <v>1.5</v>
      </c>
      <c r="J64" s="19">
        <f t="shared" si="11"/>
        <v>3</v>
      </c>
      <c r="K64" s="4">
        <v>8</v>
      </c>
      <c r="L64" s="18">
        <v>2.13</v>
      </c>
      <c r="M64" s="44">
        <v>6.25</v>
      </c>
      <c r="N64" s="44">
        <v>4.5</v>
      </c>
      <c r="O64" s="19">
        <f t="shared" si="12"/>
        <v>5.375</v>
      </c>
      <c r="P64" s="44">
        <v>7</v>
      </c>
      <c r="Q64" s="44">
        <v>9</v>
      </c>
      <c r="R64" s="19">
        <f t="shared" si="13"/>
        <v>8</v>
      </c>
      <c r="S64" s="4">
        <v>5.25</v>
      </c>
      <c r="T64" s="18">
        <v>5</v>
      </c>
      <c r="U64" s="4">
        <v>5</v>
      </c>
      <c r="V64" s="4">
        <v>5.5</v>
      </c>
      <c r="W64" s="20">
        <f t="shared" si="14"/>
        <v>53.055</v>
      </c>
    </row>
    <row r="65" spans="1:23" ht="15.75" customHeight="1">
      <c r="A65" s="53">
        <v>20</v>
      </c>
      <c r="B65" s="49" t="s">
        <v>94</v>
      </c>
      <c r="C65" s="49" t="s">
        <v>15</v>
      </c>
      <c r="D65" s="17" t="s">
        <v>23</v>
      </c>
      <c r="E65" s="40">
        <v>5.23</v>
      </c>
      <c r="F65" s="40">
        <v>6.5</v>
      </c>
      <c r="G65" s="19">
        <f t="shared" si="10"/>
        <v>5.865</v>
      </c>
      <c r="H65" s="4">
        <v>4</v>
      </c>
      <c r="I65" s="4">
        <v>4.5</v>
      </c>
      <c r="J65" s="19">
        <f t="shared" si="11"/>
        <v>4.25</v>
      </c>
      <c r="K65" s="4">
        <v>6</v>
      </c>
      <c r="L65" s="3">
        <v>4.08</v>
      </c>
      <c r="M65" s="44">
        <v>5.5</v>
      </c>
      <c r="N65" s="44">
        <v>4.5</v>
      </c>
      <c r="O65" s="19">
        <f t="shared" si="12"/>
        <v>5</v>
      </c>
      <c r="P65" s="44">
        <v>8.5</v>
      </c>
      <c r="Q65" s="44">
        <v>8.5</v>
      </c>
      <c r="R65" s="19">
        <f t="shared" si="13"/>
        <v>8.5</v>
      </c>
      <c r="S65" s="4">
        <v>5.25</v>
      </c>
      <c r="T65" s="18">
        <v>5</v>
      </c>
      <c r="U65" s="4">
        <v>3</v>
      </c>
      <c r="V65" s="4">
        <v>6</v>
      </c>
      <c r="W65" s="20">
        <f t="shared" si="14"/>
        <v>52.945</v>
      </c>
    </row>
    <row r="66" spans="1:23" ht="14.25" customHeight="1">
      <c r="A66" s="15">
        <v>21</v>
      </c>
      <c r="B66" s="16" t="s">
        <v>103</v>
      </c>
      <c r="C66" s="16" t="s">
        <v>111</v>
      </c>
      <c r="D66" s="22" t="s">
        <v>23</v>
      </c>
      <c r="E66" s="40">
        <v>7.4</v>
      </c>
      <c r="F66" s="40">
        <v>6</v>
      </c>
      <c r="G66" s="19">
        <f t="shared" si="10"/>
        <v>6.7</v>
      </c>
      <c r="H66" s="4">
        <v>4</v>
      </c>
      <c r="I66" s="4">
        <v>2</v>
      </c>
      <c r="J66" s="19">
        <f t="shared" si="11"/>
        <v>3</v>
      </c>
      <c r="K66" s="4">
        <v>7</v>
      </c>
      <c r="L66" s="3">
        <v>4.69</v>
      </c>
      <c r="M66" s="44">
        <v>5.5</v>
      </c>
      <c r="N66" s="44">
        <v>5</v>
      </c>
      <c r="O66" s="19">
        <f t="shared" si="12"/>
        <v>5.25</v>
      </c>
      <c r="P66" s="44">
        <v>9</v>
      </c>
      <c r="Q66" s="44">
        <v>7</v>
      </c>
      <c r="R66" s="19">
        <f t="shared" si="13"/>
        <v>8</v>
      </c>
      <c r="S66" s="6">
        <v>5.25</v>
      </c>
      <c r="T66" s="18">
        <v>5</v>
      </c>
      <c r="U66" s="4">
        <v>3</v>
      </c>
      <c r="V66" s="4">
        <v>5</v>
      </c>
      <c r="W66" s="20">
        <f t="shared" si="14"/>
        <v>52.89</v>
      </c>
    </row>
    <row r="67" spans="1:23" ht="12.75">
      <c r="A67" s="52">
        <v>22</v>
      </c>
      <c r="B67" s="16" t="s">
        <v>91</v>
      </c>
      <c r="C67" s="16" t="s">
        <v>54</v>
      </c>
      <c r="D67" s="17" t="s">
        <v>23</v>
      </c>
      <c r="E67" s="40">
        <v>7.75</v>
      </c>
      <c r="F67" s="40">
        <v>7</v>
      </c>
      <c r="G67" s="19">
        <f t="shared" si="10"/>
        <v>7.375</v>
      </c>
      <c r="H67" s="4">
        <v>3</v>
      </c>
      <c r="I67" s="4">
        <v>3.5</v>
      </c>
      <c r="J67" s="19">
        <f t="shared" si="11"/>
        <v>3.25</v>
      </c>
      <c r="K67" s="4">
        <v>8.5</v>
      </c>
      <c r="L67" s="3">
        <v>6.8</v>
      </c>
      <c r="M67" s="44">
        <v>4</v>
      </c>
      <c r="N67" s="44">
        <v>3.5</v>
      </c>
      <c r="O67" s="19">
        <f t="shared" si="12"/>
        <v>3.75</v>
      </c>
      <c r="P67" s="44">
        <v>6.5</v>
      </c>
      <c r="Q67" s="44">
        <v>5.5</v>
      </c>
      <c r="R67" s="19">
        <f t="shared" si="13"/>
        <v>6</v>
      </c>
      <c r="S67" s="4">
        <v>4.5</v>
      </c>
      <c r="T67" s="18">
        <v>5</v>
      </c>
      <c r="U67" s="4">
        <v>5</v>
      </c>
      <c r="V67" s="4">
        <v>2.5</v>
      </c>
      <c r="W67" s="20">
        <f t="shared" si="14"/>
        <v>52.675</v>
      </c>
    </row>
    <row r="68" spans="1:23" ht="12.75">
      <c r="A68" s="52">
        <v>23</v>
      </c>
      <c r="B68" s="16" t="s">
        <v>84</v>
      </c>
      <c r="C68" s="16" t="s">
        <v>36</v>
      </c>
      <c r="D68" s="17" t="s">
        <v>23</v>
      </c>
      <c r="E68" s="40">
        <v>4.87</v>
      </c>
      <c r="F68" s="40">
        <v>4.5</v>
      </c>
      <c r="G68" s="19">
        <f t="shared" si="10"/>
        <v>4.6850000000000005</v>
      </c>
      <c r="H68" s="4">
        <v>4.5</v>
      </c>
      <c r="I68" s="4">
        <v>3.5</v>
      </c>
      <c r="J68" s="19">
        <f t="shared" si="11"/>
        <v>4</v>
      </c>
      <c r="K68" s="4">
        <v>7</v>
      </c>
      <c r="L68" s="18">
        <v>1.73</v>
      </c>
      <c r="M68" s="44">
        <v>6.5</v>
      </c>
      <c r="N68" s="44">
        <v>6.5</v>
      </c>
      <c r="O68" s="19">
        <f t="shared" si="12"/>
        <v>6.5</v>
      </c>
      <c r="P68" s="44">
        <v>8</v>
      </c>
      <c r="Q68" s="44">
        <v>9</v>
      </c>
      <c r="R68" s="19">
        <f t="shared" si="13"/>
        <v>8.5</v>
      </c>
      <c r="S68" s="4">
        <v>5.75</v>
      </c>
      <c r="T68" s="18">
        <v>5</v>
      </c>
      <c r="U68" s="4">
        <v>3</v>
      </c>
      <c r="V68" s="4">
        <v>6.5</v>
      </c>
      <c r="W68" s="20">
        <f t="shared" si="14"/>
        <v>52.665</v>
      </c>
    </row>
    <row r="69" spans="1:23" ht="12.75">
      <c r="A69" s="52">
        <v>24</v>
      </c>
      <c r="B69" s="16" t="s">
        <v>92</v>
      </c>
      <c r="C69" s="16" t="s">
        <v>58</v>
      </c>
      <c r="D69" s="17" t="s">
        <v>23</v>
      </c>
      <c r="E69" s="40">
        <v>5.7</v>
      </c>
      <c r="F69" s="40">
        <v>6</v>
      </c>
      <c r="G69" s="19">
        <f t="shared" si="10"/>
        <v>5.85</v>
      </c>
      <c r="H69" s="4">
        <v>4.5</v>
      </c>
      <c r="I69" s="4">
        <v>3</v>
      </c>
      <c r="J69" s="19">
        <f t="shared" si="11"/>
        <v>3.75</v>
      </c>
      <c r="K69" s="4">
        <v>8.5</v>
      </c>
      <c r="L69" s="18">
        <v>2.3</v>
      </c>
      <c r="M69" s="44">
        <v>4</v>
      </c>
      <c r="N69" s="44">
        <v>4</v>
      </c>
      <c r="O69" s="19">
        <f t="shared" si="12"/>
        <v>4</v>
      </c>
      <c r="P69" s="44">
        <v>7.5</v>
      </c>
      <c r="Q69" s="44">
        <v>7</v>
      </c>
      <c r="R69" s="19">
        <f t="shared" si="13"/>
        <v>7.25</v>
      </c>
      <c r="S69" s="4">
        <v>5.5</v>
      </c>
      <c r="T69" s="18">
        <v>5</v>
      </c>
      <c r="U69" s="4">
        <v>3.5</v>
      </c>
      <c r="V69" s="4">
        <v>7</v>
      </c>
      <c r="W69" s="20">
        <f t="shared" si="14"/>
        <v>52.650000000000006</v>
      </c>
    </row>
    <row r="70" spans="1:23" ht="12.75">
      <c r="A70" s="23">
        <v>25</v>
      </c>
      <c r="B70" s="24" t="s">
        <v>93</v>
      </c>
      <c r="C70" s="24" t="s">
        <v>65</v>
      </c>
      <c r="D70" s="25" t="s">
        <v>23</v>
      </c>
      <c r="E70" s="41">
        <v>4.63</v>
      </c>
      <c r="F70" s="41">
        <v>5</v>
      </c>
      <c r="G70" s="27">
        <f t="shared" si="10"/>
        <v>4.8149999999999995</v>
      </c>
      <c r="H70" s="28">
        <v>4.5</v>
      </c>
      <c r="I70" s="28">
        <v>2</v>
      </c>
      <c r="J70" s="27">
        <f t="shared" si="11"/>
        <v>3.25</v>
      </c>
      <c r="K70" s="28">
        <v>7</v>
      </c>
      <c r="L70" s="26">
        <v>3.43</v>
      </c>
      <c r="M70" s="45">
        <v>4.5</v>
      </c>
      <c r="N70" s="45">
        <v>5</v>
      </c>
      <c r="O70" s="27">
        <f t="shared" si="12"/>
        <v>4.75</v>
      </c>
      <c r="P70" s="45">
        <v>9</v>
      </c>
      <c r="Q70" s="45">
        <v>8.5</v>
      </c>
      <c r="R70" s="27">
        <f t="shared" si="13"/>
        <v>8.75</v>
      </c>
      <c r="S70" s="28">
        <v>4.75</v>
      </c>
      <c r="T70" s="26">
        <v>5</v>
      </c>
      <c r="U70" s="28">
        <v>3</v>
      </c>
      <c r="V70" s="28">
        <v>6</v>
      </c>
      <c r="W70" s="29">
        <f t="shared" si="14"/>
        <v>50.745000000000005</v>
      </c>
    </row>
    <row r="71" spans="1:23" ht="12.75">
      <c r="A71" s="15">
        <v>26</v>
      </c>
      <c r="B71" s="16" t="s">
        <v>87</v>
      </c>
      <c r="C71" s="16" t="s">
        <v>47</v>
      </c>
      <c r="D71" s="17" t="s">
        <v>23</v>
      </c>
      <c r="E71" s="40">
        <v>5.43</v>
      </c>
      <c r="F71" s="40">
        <v>6</v>
      </c>
      <c r="G71" s="19">
        <f t="shared" si="10"/>
        <v>5.715</v>
      </c>
      <c r="H71" s="4">
        <v>6</v>
      </c>
      <c r="I71" s="4">
        <v>3</v>
      </c>
      <c r="J71" s="19">
        <f t="shared" si="11"/>
        <v>4.5</v>
      </c>
      <c r="K71" s="4">
        <v>5</v>
      </c>
      <c r="L71" s="18">
        <v>3</v>
      </c>
      <c r="M71" s="44">
        <v>5.5</v>
      </c>
      <c r="N71" s="44">
        <v>5.5</v>
      </c>
      <c r="O71" s="19">
        <f t="shared" si="12"/>
        <v>5.5</v>
      </c>
      <c r="P71" s="44">
        <v>6.5</v>
      </c>
      <c r="Q71" s="44">
        <v>8</v>
      </c>
      <c r="R71" s="19">
        <f t="shared" si="13"/>
        <v>7.25</v>
      </c>
      <c r="S71" s="4">
        <v>5.25</v>
      </c>
      <c r="T71" s="18">
        <v>5</v>
      </c>
      <c r="U71" s="4">
        <v>3</v>
      </c>
      <c r="V71" s="4">
        <v>6</v>
      </c>
      <c r="W71" s="20">
        <f t="shared" si="14"/>
        <v>50.215</v>
      </c>
    </row>
    <row r="72" spans="1:23" s="50" customFormat="1" ht="12.75">
      <c r="A72" s="53">
        <v>27</v>
      </c>
      <c r="B72" s="16" t="s">
        <v>90</v>
      </c>
      <c r="C72" s="16" t="s">
        <v>106</v>
      </c>
      <c r="D72" s="17" t="s">
        <v>23</v>
      </c>
      <c r="E72" s="40">
        <v>3.15</v>
      </c>
      <c r="F72" s="40">
        <v>5.5</v>
      </c>
      <c r="G72" s="19">
        <f t="shared" si="10"/>
        <v>4.325</v>
      </c>
      <c r="H72" s="4">
        <v>2.5</v>
      </c>
      <c r="I72" s="4">
        <v>5</v>
      </c>
      <c r="J72" s="19">
        <f t="shared" si="11"/>
        <v>3.75</v>
      </c>
      <c r="K72" s="4">
        <v>6</v>
      </c>
      <c r="L72" s="18">
        <v>1.9</v>
      </c>
      <c r="M72" s="44">
        <v>7.5</v>
      </c>
      <c r="N72" s="44">
        <v>3</v>
      </c>
      <c r="O72" s="19">
        <f t="shared" si="12"/>
        <v>5.25</v>
      </c>
      <c r="P72" s="44">
        <v>7.5</v>
      </c>
      <c r="Q72" s="44">
        <v>8</v>
      </c>
      <c r="R72" s="19">
        <f t="shared" si="13"/>
        <v>7.75</v>
      </c>
      <c r="S72" s="4">
        <v>5.5</v>
      </c>
      <c r="T72" s="18">
        <v>4.8</v>
      </c>
      <c r="U72" s="4">
        <v>3.5</v>
      </c>
      <c r="V72" s="4">
        <v>6.5</v>
      </c>
      <c r="W72" s="20">
        <f t="shared" si="14"/>
        <v>49.275</v>
      </c>
    </row>
    <row r="73" spans="1:23" ht="12.75">
      <c r="A73" s="23">
        <v>28</v>
      </c>
      <c r="B73" s="24" t="s">
        <v>102</v>
      </c>
      <c r="C73" s="24" t="s">
        <v>75</v>
      </c>
      <c r="D73" s="31" t="s">
        <v>23</v>
      </c>
      <c r="E73" s="41">
        <v>2.8</v>
      </c>
      <c r="F73" s="41">
        <v>3.5</v>
      </c>
      <c r="G73" s="27">
        <f t="shared" si="10"/>
        <v>3.15</v>
      </c>
      <c r="H73" s="28">
        <v>4</v>
      </c>
      <c r="I73" s="28">
        <v>2</v>
      </c>
      <c r="J73" s="27">
        <f t="shared" si="11"/>
        <v>3</v>
      </c>
      <c r="K73" s="28">
        <v>9</v>
      </c>
      <c r="L73" s="26">
        <v>0.85</v>
      </c>
      <c r="M73" s="45">
        <v>6.25</v>
      </c>
      <c r="N73" s="45">
        <v>6.5</v>
      </c>
      <c r="O73" s="27">
        <f t="shared" si="12"/>
        <v>6.375</v>
      </c>
      <c r="P73" s="45">
        <v>5.5</v>
      </c>
      <c r="Q73" s="45">
        <v>7.5</v>
      </c>
      <c r="R73" s="27">
        <f t="shared" si="13"/>
        <v>6.5</v>
      </c>
      <c r="S73" s="9">
        <v>5.25</v>
      </c>
      <c r="T73" s="26">
        <v>5</v>
      </c>
      <c r="U73" s="28">
        <v>4</v>
      </c>
      <c r="V73" s="28">
        <v>6</v>
      </c>
      <c r="W73" s="29">
        <f t="shared" si="14"/>
        <v>49.125</v>
      </c>
    </row>
    <row r="74" spans="1:23" ht="12.75">
      <c r="A74" s="21">
        <v>29</v>
      </c>
      <c r="B74" s="24" t="s">
        <v>84</v>
      </c>
      <c r="C74" s="24" t="s">
        <v>112</v>
      </c>
      <c r="D74" s="25" t="s">
        <v>23</v>
      </c>
      <c r="E74" s="41">
        <v>4.65</v>
      </c>
      <c r="F74" s="41">
        <v>5.5</v>
      </c>
      <c r="G74" s="27">
        <f t="shared" si="10"/>
        <v>5.075</v>
      </c>
      <c r="H74" s="28">
        <v>4.5</v>
      </c>
      <c r="I74" s="28">
        <v>2.5</v>
      </c>
      <c r="J74" s="27">
        <f t="shared" si="11"/>
        <v>3.5</v>
      </c>
      <c r="K74" s="28">
        <v>7.5</v>
      </c>
      <c r="L74" s="26">
        <v>3.05</v>
      </c>
      <c r="M74" s="45">
        <v>3.25</v>
      </c>
      <c r="N74" s="45">
        <v>6</v>
      </c>
      <c r="O74" s="27">
        <f t="shared" si="12"/>
        <v>4.625</v>
      </c>
      <c r="P74" s="45">
        <v>7</v>
      </c>
      <c r="Q74" s="45">
        <v>7</v>
      </c>
      <c r="R74" s="27">
        <f t="shared" si="13"/>
        <v>7</v>
      </c>
      <c r="S74" s="28">
        <v>5.5</v>
      </c>
      <c r="T74" s="26">
        <v>5</v>
      </c>
      <c r="U74" s="28">
        <v>2.3</v>
      </c>
      <c r="V74" s="28">
        <v>5.5</v>
      </c>
      <c r="W74" s="29">
        <f t="shared" si="14"/>
        <v>49.05</v>
      </c>
    </row>
    <row r="75" spans="1:23" ht="12.75">
      <c r="A75" s="21">
        <v>30</v>
      </c>
      <c r="B75" s="16" t="s">
        <v>3</v>
      </c>
      <c r="C75" s="16" t="s">
        <v>30</v>
      </c>
      <c r="D75" s="17" t="s">
        <v>23</v>
      </c>
      <c r="E75" s="40">
        <v>5.65</v>
      </c>
      <c r="F75" s="40">
        <v>7</v>
      </c>
      <c r="G75" s="19">
        <f aca="true" t="shared" si="15" ref="G75:G102">AVERAGE(E75:F75)</f>
        <v>6.325</v>
      </c>
      <c r="H75" s="4">
        <v>5</v>
      </c>
      <c r="I75" s="4">
        <v>3.5</v>
      </c>
      <c r="J75" s="19">
        <f aca="true" t="shared" si="16" ref="J75:J102">AVERAGE(H75:I75)</f>
        <v>4.25</v>
      </c>
      <c r="K75" s="4">
        <v>7</v>
      </c>
      <c r="L75" s="18">
        <v>0.68</v>
      </c>
      <c r="M75" s="44">
        <v>5.25</v>
      </c>
      <c r="N75" s="44">
        <v>6</v>
      </c>
      <c r="O75" s="19">
        <f aca="true" t="shared" si="17" ref="O75:O102">AVERAGE(M75:N75)</f>
        <v>5.625</v>
      </c>
      <c r="P75" s="44">
        <v>9</v>
      </c>
      <c r="Q75" s="44">
        <v>8</v>
      </c>
      <c r="R75" s="19">
        <f aca="true" t="shared" si="18" ref="R75:R102">AVERAGE(P75:Q75)</f>
        <v>8.5</v>
      </c>
      <c r="S75" s="4">
        <v>4.25</v>
      </c>
      <c r="T75" s="18">
        <v>4</v>
      </c>
      <c r="U75" s="4">
        <v>4</v>
      </c>
      <c r="V75" s="4">
        <v>4</v>
      </c>
      <c r="W75" s="20">
        <f aca="true" t="shared" si="19" ref="W75:W102">SUM(G75,J75,K75,L75,O75,R75,S75,T75,U75,V75)</f>
        <v>48.629999999999995</v>
      </c>
    </row>
    <row r="76" spans="1:23" ht="14.25" customHeight="1">
      <c r="A76" s="15">
        <v>31</v>
      </c>
      <c r="B76" s="16" t="s">
        <v>93</v>
      </c>
      <c r="C76" s="16" t="s">
        <v>59</v>
      </c>
      <c r="D76" s="17" t="s">
        <v>23</v>
      </c>
      <c r="E76" s="40">
        <v>3.78</v>
      </c>
      <c r="F76" s="40">
        <v>4.5</v>
      </c>
      <c r="G76" s="19">
        <f t="shared" si="15"/>
        <v>4.14</v>
      </c>
      <c r="H76" s="4">
        <v>5.5</v>
      </c>
      <c r="I76" s="4">
        <v>2</v>
      </c>
      <c r="J76" s="19">
        <f t="shared" si="16"/>
        <v>3.75</v>
      </c>
      <c r="K76" s="4">
        <v>5</v>
      </c>
      <c r="L76" s="18">
        <v>4.18</v>
      </c>
      <c r="M76" s="44">
        <v>4.75</v>
      </c>
      <c r="N76" s="44">
        <v>4.5</v>
      </c>
      <c r="O76" s="19">
        <f t="shared" si="17"/>
        <v>4.625</v>
      </c>
      <c r="P76" s="44">
        <v>8.5</v>
      </c>
      <c r="Q76" s="44">
        <v>5.5</v>
      </c>
      <c r="R76" s="19">
        <f t="shared" si="18"/>
        <v>7</v>
      </c>
      <c r="S76" s="4">
        <v>4.75</v>
      </c>
      <c r="T76" s="18">
        <v>5</v>
      </c>
      <c r="U76" s="4">
        <v>4</v>
      </c>
      <c r="V76" s="4">
        <v>6</v>
      </c>
      <c r="W76" s="20">
        <f t="shared" si="19"/>
        <v>48.445</v>
      </c>
    </row>
    <row r="77" spans="1:23" ht="12.75">
      <c r="A77" s="21">
        <v>32</v>
      </c>
      <c r="B77" s="16" t="s">
        <v>103</v>
      </c>
      <c r="C77" s="16" t="s">
        <v>78</v>
      </c>
      <c r="D77" s="22" t="s">
        <v>23</v>
      </c>
      <c r="E77" s="40">
        <v>5.3</v>
      </c>
      <c r="F77" s="40">
        <v>8.5</v>
      </c>
      <c r="G77" s="19">
        <f t="shared" si="15"/>
        <v>6.9</v>
      </c>
      <c r="H77" s="4">
        <v>3.5</v>
      </c>
      <c r="I77" s="4">
        <v>1</v>
      </c>
      <c r="J77" s="19">
        <f t="shared" si="16"/>
        <v>2.25</v>
      </c>
      <c r="K77" s="4">
        <v>7</v>
      </c>
      <c r="L77" s="18">
        <v>0.23</v>
      </c>
      <c r="M77" s="44">
        <v>4.5</v>
      </c>
      <c r="N77" s="44">
        <v>7</v>
      </c>
      <c r="O77" s="19">
        <f t="shared" si="17"/>
        <v>5.75</v>
      </c>
      <c r="P77" s="44">
        <v>8</v>
      </c>
      <c r="Q77" s="44">
        <v>7</v>
      </c>
      <c r="R77" s="19">
        <f t="shared" si="18"/>
        <v>7.5</v>
      </c>
      <c r="S77" s="6">
        <v>4.25</v>
      </c>
      <c r="T77" s="18">
        <v>5</v>
      </c>
      <c r="U77" s="4">
        <v>3</v>
      </c>
      <c r="V77" s="4">
        <v>6</v>
      </c>
      <c r="W77" s="20">
        <f t="shared" si="19"/>
        <v>47.879999999999995</v>
      </c>
    </row>
    <row r="78" spans="1:23" ht="12.75">
      <c r="A78" s="15">
        <v>33</v>
      </c>
      <c r="B78" s="16" t="s">
        <v>99</v>
      </c>
      <c r="C78" s="16" t="s">
        <v>71</v>
      </c>
      <c r="D78" s="17" t="s">
        <v>23</v>
      </c>
      <c r="E78" s="40">
        <v>5.2</v>
      </c>
      <c r="F78" s="40">
        <v>6.5</v>
      </c>
      <c r="G78" s="19">
        <f t="shared" si="15"/>
        <v>5.85</v>
      </c>
      <c r="H78" s="4">
        <v>4</v>
      </c>
      <c r="I78" s="4">
        <v>4</v>
      </c>
      <c r="J78" s="19">
        <f t="shared" si="16"/>
        <v>4</v>
      </c>
      <c r="K78" s="4">
        <v>5.5</v>
      </c>
      <c r="L78" s="18">
        <v>2.45</v>
      </c>
      <c r="M78" s="44">
        <v>5.75</v>
      </c>
      <c r="N78" s="44">
        <v>4.5</v>
      </c>
      <c r="O78" s="19">
        <f t="shared" si="17"/>
        <v>5.125</v>
      </c>
      <c r="P78" s="44">
        <v>7</v>
      </c>
      <c r="Q78" s="44">
        <v>7</v>
      </c>
      <c r="R78" s="19">
        <f t="shared" si="18"/>
        <v>7</v>
      </c>
      <c r="S78" s="4">
        <v>4.5</v>
      </c>
      <c r="T78" s="18">
        <v>5</v>
      </c>
      <c r="U78" s="4">
        <v>3.5</v>
      </c>
      <c r="V78" s="4">
        <v>4.5</v>
      </c>
      <c r="W78" s="20">
        <f t="shared" si="19"/>
        <v>47.425</v>
      </c>
    </row>
    <row r="79" spans="1:23" ht="12.75">
      <c r="A79" s="15">
        <v>34</v>
      </c>
      <c r="B79" s="16" t="s">
        <v>98</v>
      </c>
      <c r="C79" s="16" t="s">
        <v>167</v>
      </c>
      <c r="D79" s="17" t="s">
        <v>23</v>
      </c>
      <c r="E79" s="40">
        <v>3.25</v>
      </c>
      <c r="F79" s="40">
        <v>4.5</v>
      </c>
      <c r="G79" s="19">
        <f t="shared" si="15"/>
        <v>3.875</v>
      </c>
      <c r="H79" s="4">
        <v>5</v>
      </c>
      <c r="I79" s="4">
        <v>5</v>
      </c>
      <c r="J79" s="19">
        <f t="shared" si="16"/>
        <v>5</v>
      </c>
      <c r="K79" s="4">
        <v>7</v>
      </c>
      <c r="L79" s="18">
        <v>3.7</v>
      </c>
      <c r="M79" s="44">
        <v>6</v>
      </c>
      <c r="N79" s="44">
        <v>4.5</v>
      </c>
      <c r="O79" s="19">
        <f t="shared" si="17"/>
        <v>5.25</v>
      </c>
      <c r="P79" s="44">
        <v>6</v>
      </c>
      <c r="Q79" s="44">
        <v>6</v>
      </c>
      <c r="R79" s="19">
        <f t="shared" si="18"/>
        <v>6</v>
      </c>
      <c r="S79" s="4">
        <v>4.5</v>
      </c>
      <c r="T79" s="18">
        <v>5</v>
      </c>
      <c r="U79" s="4">
        <v>3</v>
      </c>
      <c r="V79" s="4">
        <v>4</v>
      </c>
      <c r="W79" s="20">
        <f t="shared" si="19"/>
        <v>47.325</v>
      </c>
    </row>
    <row r="80" spans="1:23" ht="12.75">
      <c r="A80" s="21">
        <v>35</v>
      </c>
      <c r="B80" s="16" t="s">
        <v>3</v>
      </c>
      <c r="C80" s="16" t="s">
        <v>29</v>
      </c>
      <c r="D80" s="17" t="s">
        <v>23</v>
      </c>
      <c r="E80" s="40">
        <v>6.5</v>
      </c>
      <c r="F80" s="40">
        <v>5</v>
      </c>
      <c r="G80" s="19">
        <f t="shared" si="15"/>
        <v>5.75</v>
      </c>
      <c r="H80" s="4">
        <v>5</v>
      </c>
      <c r="I80" s="4">
        <v>4</v>
      </c>
      <c r="J80" s="19">
        <f t="shared" si="16"/>
        <v>4.5</v>
      </c>
      <c r="K80" s="4">
        <v>5.5</v>
      </c>
      <c r="L80" s="18">
        <v>1.03</v>
      </c>
      <c r="M80" s="44">
        <v>4.75</v>
      </c>
      <c r="N80" s="44">
        <v>5.5</v>
      </c>
      <c r="O80" s="19">
        <f t="shared" si="17"/>
        <v>5.125</v>
      </c>
      <c r="P80" s="44">
        <v>7</v>
      </c>
      <c r="Q80" s="44">
        <v>7.5</v>
      </c>
      <c r="R80" s="19">
        <f t="shared" si="18"/>
        <v>7.25</v>
      </c>
      <c r="S80" s="4">
        <v>4.5</v>
      </c>
      <c r="T80" s="18">
        <v>5</v>
      </c>
      <c r="U80" s="4">
        <v>5</v>
      </c>
      <c r="V80" s="4">
        <v>3.5</v>
      </c>
      <c r="W80" s="20">
        <f t="shared" si="19"/>
        <v>47.155</v>
      </c>
    </row>
    <row r="81" spans="1:23" ht="14.25" customHeight="1">
      <c r="A81" s="21">
        <v>36</v>
      </c>
      <c r="B81" s="16" t="s">
        <v>103</v>
      </c>
      <c r="C81" s="16" t="s">
        <v>77</v>
      </c>
      <c r="D81" s="22" t="s">
        <v>23</v>
      </c>
      <c r="E81" s="40">
        <v>5.8</v>
      </c>
      <c r="F81" s="40">
        <v>6.5</v>
      </c>
      <c r="G81" s="19">
        <f t="shared" si="15"/>
        <v>6.15</v>
      </c>
      <c r="H81" s="4">
        <v>4</v>
      </c>
      <c r="I81" s="4">
        <v>2</v>
      </c>
      <c r="J81" s="19">
        <f t="shared" si="16"/>
        <v>3</v>
      </c>
      <c r="K81" s="4">
        <v>7</v>
      </c>
      <c r="L81" s="18">
        <v>1.08</v>
      </c>
      <c r="M81" s="44">
        <v>4.75</v>
      </c>
      <c r="N81" s="44">
        <v>4.5</v>
      </c>
      <c r="O81" s="19">
        <f t="shared" si="17"/>
        <v>4.625</v>
      </c>
      <c r="P81" s="44">
        <v>7</v>
      </c>
      <c r="Q81" s="44">
        <v>7</v>
      </c>
      <c r="R81" s="19">
        <f t="shared" si="18"/>
        <v>7</v>
      </c>
      <c r="S81" s="6">
        <v>4.25</v>
      </c>
      <c r="T81" s="18">
        <v>5</v>
      </c>
      <c r="U81" s="4">
        <v>3.5</v>
      </c>
      <c r="V81" s="4">
        <v>5.5</v>
      </c>
      <c r="W81" s="20">
        <f t="shared" si="19"/>
        <v>47.105</v>
      </c>
    </row>
    <row r="82" spans="1:23" ht="12.75">
      <c r="A82" s="15">
        <v>37</v>
      </c>
      <c r="B82" s="16" t="s">
        <v>94</v>
      </c>
      <c r="C82" s="16" t="s">
        <v>66</v>
      </c>
      <c r="D82" s="17" t="s">
        <v>23</v>
      </c>
      <c r="E82" s="40">
        <v>1.93</v>
      </c>
      <c r="F82" s="40">
        <v>3.5</v>
      </c>
      <c r="G82" s="19">
        <f t="shared" si="15"/>
        <v>2.715</v>
      </c>
      <c r="H82" s="4">
        <v>4</v>
      </c>
      <c r="I82" s="4">
        <v>2</v>
      </c>
      <c r="J82" s="19">
        <f t="shared" si="16"/>
        <v>3</v>
      </c>
      <c r="K82" s="4">
        <v>7.5</v>
      </c>
      <c r="L82" s="18">
        <v>1.83</v>
      </c>
      <c r="M82" s="44">
        <v>4.75</v>
      </c>
      <c r="N82" s="44">
        <v>4.5</v>
      </c>
      <c r="O82" s="19">
        <f t="shared" si="17"/>
        <v>4.625</v>
      </c>
      <c r="P82" s="44">
        <v>6.5</v>
      </c>
      <c r="Q82" s="44">
        <v>7</v>
      </c>
      <c r="R82" s="19">
        <f t="shared" si="18"/>
        <v>6.75</v>
      </c>
      <c r="S82" s="4">
        <v>5</v>
      </c>
      <c r="T82" s="18">
        <v>5</v>
      </c>
      <c r="U82" s="4">
        <v>3.5</v>
      </c>
      <c r="V82" s="4">
        <v>6.5</v>
      </c>
      <c r="W82" s="20">
        <f t="shared" si="19"/>
        <v>46.42</v>
      </c>
    </row>
    <row r="83" spans="1:23" ht="12.75">
      <c r="A83" s="21">
        <v>38</v>
      </c>
      <c r="B83" s="16" t="s">
        <v>84</v>
      </c>
      <c r="C83" s="16" t="s">
        <v>41</v>
      </c>
      <c r="D83" s="17" t="s">
        <v>23</v>
      </c>
      <c r="E83" s="40">
        <v>4.38</v>
      </c>
      <c r="F83" s="40">
        <v>3.5</v>
      </c>
      <c r="G83" s="19">
        <f t="shared" si="15"/>
        <v>3.94</v>
      </c>
      <c r="H83" s="4">
        <v>2</v>
      </c>
      <c r="I83" s="4">
        <v>1.5</v>
      </c>
      <c r="J83" s="19">
        <f t="shared" si="16"/>
        <v>1.75</v>
      </c>
      <c r="K83" s="4">
        <v>9</v>
      </c>
      <c r="L83" s="18">
        <v>0.63</v>
      </c>
      <c r="M83" s="44">
        <v>6</v>
      </c>
      <c r="N83" s="44">
        <v>5</v>
      </c>
      <c r="O83" s="19">
        <f t="shared" si="17"/>
        <v>5.5</v>
      </c>
      <c r="P83" s="44">
        <v>8.5</v>
      </c>
      <c r="Q83" s="44">
        <v>8.5</v>
      </c>
      <c r="R83" s="19">
        <f t="shared" si="18"/>
        <v>8.5</v>
      </c>
      <c r="S83" s="4">
        <v>5.25</v>
      </c>
      <c r="T83" s="18">
        <v>5</v>
      </c>
      <c r="U83" s="4">
        <v>2.3</v>
      </c>
      <c r="V83" s="4">
        <v>4.5</v>
      </c>
      <c r="W83" s="20">
        <f t="shared" si="19"/>
        <v>46.37</v>
      </c>
    </row>
    <row r="84" spans="1:23" ht="12.75">
      <c r="A84" s="15">
        <v>39</v>
      </c>
      <c r="B84" s="16" t="s">
        <v>104</v>
      </c>
      <c r="C84" s="16" t="s">
        <v>113</v>
      </c>
      <c r="D84" s="22" t="s">
        <v>23</v>
      </c>
      <c r="E84" s="40">
        <v>4.18</v>
      </c>
      <c r="F84" s="40">
        <v>5</v>
      </c>
      <c r="G84" s="19">
        <f t="shared" si="15"/>
        <v>4.59</v>
      </c>
      <c r="H84" s="4">
        <v>5</v>
      </c>
      <c r="I84" s="4">
        <v>1.5</v>
      </c>
      <c r="J84" s="19">
        <f t="shared" si="16"/>
        <v>3.25</v>
      </c>
      <c r="K84" s="4">
        <v>8</v>
      </c>
      <c r="L84" s="18">
        <v>0.93</v>
      </c>
      <c r="M84" s="44">
        <v>5</v>
      </c>
      <c r="N84" s="44">
        <v>6</v>
      </c>
      <c r="O84" s="19">
        <f t="shared" si="17"/>
        <v>5.5</v>
      </c>
      <c r="P84" s="44">
        <v>8</v>
      </c>
      <c r="Q84" s="44">
        <v>7.5</v>
      </c>
      <c r="R84" s="19">
        <f t="shared" si="18"/>
        <v>7.75</v>
      </c>
      <c r="S84" s="6">
        <v>3.5</v>
      </c>
      <c r="T84" s="18">
        <v>5</v>
      </c>
      <c r="U84" s="4">
        <v>3.5</v>
      </c>
      <c r="V84" s="4">
        <v>4</v>
      </c>
      <c r="W84" s="20">
        <f t="shared" si="19"/>
        <v>46.019999999999996</v>
      </c>
    </row>
    <row r="85" spans="1:23" ht="12.75">
      <c r="A85" s="21">
        <v>40</v>
      </c>
      <c r="B85" s="16" t="s">
        <v>84</v>
      </c>
      <c r="C85" s="16" t="s">
        <v>166</v>
      </c>
      <c r="D85" s="17" t="s">
        <v>23</v>
      </c>
      <c r="E85" s="40">
        <v>5.23</v>
      </c>
      <c r="F85" s="40">
        <v>6.5</v>
      </c>
      <c r="G85" s="19">
        <f t="shared" si="15"/>
        <v>5.865</v>
      </c>
      <c r="H85" s="4">
        <v>5.5</v>
      </c>
      <c r="I85" s="4">
        <v>2.5</v>
      </c>
      <c r="J85" s="19">
        <f t="shared" si="16"/>
        <v>4</v>
      </c>
      <c r="K85" s="4">
        <v>9</v>
      </c>
      <c r="L85" s="18">
        <v>2.23</v>
      </c>
      <c r="M85" s="44">
        <v>4.5</v>
      </c>
      <c r="N85" s="44">
        <v>5</v>
      </c>
      <c r="O85" s="19">
        <f t="shared" si="17"/>
        <v>4.75</v>
      </c>
      <c r="P85" s="44">
        <v>8</v>
      </c>
      <c r="Q85" s="44">
        <v>7.5</v>
      </c>
      <c r="R85" s="19">
        <f t="shared" si="18"/>
        <v>7.75</v>
      </c>
      <c r="S85" s="4">
        <v>4.5</v>
      </c>
      <c r="T85" s="18">
        <v>0</v>
      </c>
      <c r="U85" s="4">
        <v>3.5</v>
      </c>
      <c r="V85" s="4">
        <v>4</v>
      </c>
      <c r="W85" s="20">
        <f t="shared" si="19"/>
        <v>45.595</v>
      </c>
    </row>
    <row r="86" spans="1:23" ht="12.75">
      <c r="A86" s="15">
        <v>41</v>
      </c>
      <c r="B86" s="16" t="s">
        <v>84</v>
      </c>
      <c r="C86" s="16" t="s">
        <v>157</v>
      </c>
      <c r="D86" s="17" t="s">
        <v>23</v>
      </c>
      <c r="E86" s="40">
        <v>4.43</v>
      </c>
      <c r="F86" s="40">
        <v>5.5</v>
      </c>
      <c r="G86" s="19">
        <f t="shared" si="15"/>
        <v>4.965</v>
      </c>
      <c r="H86" s="4">
        <v>4.5</v>
      </c>
      <c r="I86" s="4">
        <v>3</v>
      </c>
      <c r="J86" s="19">
        <f t="shared" si="16"/>
        <v>3.75</v>
      </c>
      <c r="K86" s="4">
        <v>7</v>
      </c>
      <c r="L86" s="18">
        <v>0.9</v>
      </c>
      <c r="M86" s="44">
        <v>5.5</v>
      </c>
      <c r="N86" s="44">
        <v>5</v>
      </c>
      <c r="O86" s="19">
        <f t="shared" si="17"/>
        <v>5.25</v>
      </c>
      <c r="P86" s="44">
        <v>6</v>
      </c>
      <c r="Q86" s="44">
        <v>7</v>
      </c>
      <c r="R86" s="19">
        <f t="shared" si="18"/>
        <v>6.5</v>
      </c>
      <c r="S86" s="4">
        <v>4.5</v>
      </c>
      <c r="T86" s="18">
        <v>5</v>
      </c>
      <c r="U86" s="4">
        <v>3.5</v>
      </c>
      <c r="V86" s="4">
        <v>4</v>
      </c>
      <c r="W86" s="20">
        <f t="shared" si="19"/>
        <v>45.364999999999995</v>
      </c>
    </row>
    <row r="87" spans="1:23" ht="12.75">
      <c r="A87" s="21">
        <v>42</v>
      </c>
      <c r="B87" s="16" t="s">
        <v>90</v>
      </c>
      <c r="C87" s="16" t="s">
        <v>53</v>
      </c>
      <c r="D87" s="17" t="s">
        <v>23</v>
      </c>
      <c r="E87" s="40">
        <v>3.73</v>
      </c>
      <c r="F87" s="40">
        <v>5.5</v>
      </c>
      <c r="G87" s="19">
        <f t="shared" si="15"/>
        <v>4.615</v>
      </c>
      <c r="H87" s="4">
        <v>4</v>
      </c>
      <c r="I87" s="4">
        <v>1.5</v>
      </c>
      <c r="J87" s="19">
        <f t="shared" si="16"/>
        <v>2.75</v>
      </c>
      <c r="K87" s="4">
        <v>6.5</v>
      </c>
      <c r="L87" s="18">
        <v>1.15</v>
      </c>
      <c r="M87" s="44">
        <v>5.5</v>
      </c>
      <c r="N87" s="44">
        <v>5</v>
      </c>
      <c r="O87" s="19">
        <f t="shared" si="17"/>
        <v>5.25</v>
      </c>
      <c r="P87" s="44">
        <v>7.5</v>
      </c>
      <c r="Q87" s="44">
        <v>8.5</v>
      </c>
      <c r="R87" s="19">
        <f t="shared" si="18"/>
        <v>8</v>
      </c>
      <c r="S87" s="4">
        <v>4.75</v>
      </c>
      <c r="T87" s="18">
        <v>5</v>
      </c>
      <c r="U87" s="4">
        <v>3.5</v>
      </c>
      <c r="V87" s="4">
        <v>3.5</v>
      </c>
      <c r="W87" s="20">
        <f t="shared" si="19"/>
        <v>45.015</v>
      </c>
    </row>
    <row r="88" spans="1:23" ht="14.25" customHeight="1">
      <c r="A88" s="15">
        <v>43</v>
      </c>
      <c r="B88" s="16" t="s">
        <v>84</v>
      </c>
      <c r="C88" s="49" t="s">
        <v>158</v>
      </c>
      <c r="D88" s="17" t="s">
        <v>23</v>
      </c>
      <c r="E88" s="40">
        <v>4.15</v>
      </c>
      <c r="F88" s="40">
        <v>6</v>
      </c>
      <c r="G88" s="19">
        <f t="shared" si="15"/>
        <v>5.075</v>
      </c>
      <c r="H88" s="4">
        <v>2.5</v>
      </c>
      <c r="I88" s="4">
        <v>2</v>
      </c>
      <c r="J88" s="19">
        <f t="shared" si="16"/>
        <v>2.25</v>
      </c>
      <c r="K88" s="4">
        <v>5</v>
      </c>
      <c r="L88" s="18">
        <v>1.48</v>
      </c>
      <c r="M88" s="44">
        <v>4.75</v>
      </c>
      <c r="N88" s="44">
        <v>5</v>
      </c>
      <c r="O88" s="19">
        <f t="shared" si="17"/>
        <v>4.875</v>
      </c>
      <c r="P88" s="44">
        <v>8</v>
      </c>
      <c r="Q88" s="44">
        <v>5</v>
      </c>
      <c r="R88" s="19">
        <f t="shared" si="18"/>
        <v>6.5</v>
      </c>
      <c r="S88" s="4">
        <v>5.25</v>
      </c>
      <c r="T88" s="18">
        <v>5</v>
      </c>
      <c r="U88" s="4">
        <v>5</v>
      </c>
      <c r="V88" s="4">
        <v>4.5</v>
      </c>
      <c r="W88" s="20">
        <f t="shared" si="19"/>
        <v>44.93</v>
      </c>
    </row>
    <row r="89" spans="1:23" ht="12.75">
      <c r="A89" s="15">
        <v>44</v>
      </c>
      <c r="B89" s="16" t="s">
        <v>89</v>
      </c>
      <c r="C89" s="16" t="s">
        <v>49</v>
      </c>
      <c r="D89" s="17" t="s">
        <v>23</v>
      </c>
      <c r="E89" s="40">
        <v>4.63</v>
      </c>
      <c r="F89" s="40">
        <v>5</v>
      </c>
      <c r="G89" s="19">
        <f t="shared" si="15"/>
        <v>4.8149999999999995</v>
      </c>
      <c r="H89" s="4">
        <v>3</v>
      </c>
      <c r="I89" s="4">
        <v>2.5</v>
      </c>
      <c r="J89" s="19">
        <f t="shared" si="16"/>
        <v>2.75</v>
      </c>
      <c r="K89" s="4">
        <v>8</v>
      </c>
      <c r="L89" s="18">
        <v>1.9</v>
      </c>
      <c r="M89" s="44">
        <v>5.25</v>
      </c>
      <c r="N89" s="44">
        <v>5.5</v>
      </c>
      <c r="O89" s="19">
        <f t="shared" si="17"/>
        <v>5.375</v>
      </c>
      <c r="P89" s="44">
        <v>6.5</v>
      </c>
      <c r="Q89" s="44">
        <v>5.5</v>
      </c>
      <c r="R89" s="19">
        <f t="shared" si="18"/>
        <v>6</v>
      </c>
      <c r="S89" s="4">
        <v>5</v>
      </c>
      <c r="T89" s="18">
        <v>5</v>
      </c>
      <c r="U89" s="4">
        <v>3</v>
      </c>
      <c r="V89" s="4">
        <v>3</v>
      </c>
      <c r="W89" s="20">
        <f t="shared" si="19"/>
        <v>44.84</v>
      </c>
    </row>
    <row r="90" spans="1:23" ht="12.75">
      <c r="A90" s="21">
        <v>45</v>
      </c>
      <c r="B90" s="16" t="s">
        <v>90</v>
      </c>
      <c r="C90" s="16" t="s">
        <v>50</v>
      </c>
      <c r="D90" s="17" t="s">
        <v>23</v>
      </c>
      <c r="E90" s="40">
        <v>3.23</v>
      </c>
      <c r="F90" s="40">
        <v>3</v>
      </c>
      <c r="G90" s="19">
        <f t="shared" si="15"/>
        <v>3.115</v>
      </c>
      <c r="H90" s="4">
        <v>4.5</v>
      </c>
      <c r="I90" s="4">
        <v>2</v>
      </c>
      <c r="J90" s="19">
        <f t="shared" si="16"/>
        <v>3.25</v>
      </c>
      <c r="K90" s="4">
        <v>6</v>
      </c>
      <c r="L90" s="18">
        <v>1.65</v>
      </c>
      <c r="M90" s="44">
        <v>5</v>
      </c>
      <c r="N90" s="44">
        <v>5.5</v>
      </c>
      <c r="O90" s="19">
        <f t="shared" si="17"/>
        <v>5.25</v>
      </c>
      <c r="P90" s="44">
        <v>7</v>
      </c>
      <c r="Q90" s="44">
        <v>6.5</v>
      </c>
      <c r="R90" s="19">
        <f t="shared" si="18"/>
        <v>6.75</v>
      </c>
      <c r="S90" s="4">
        <v>4.75</v>
      </c>
      <c r="T90" s="18">
        <v>5</v>
      </c>
      <c r="U90" s="4">
        <v>3.5</v>
      </c>
      <c r="V90" s="4">
        <v>5.5</v>
      </c>
      <c r="W90" s="20">
        <f t="shared" si="19"/>
        <v>44.765</v>
      </c>
    </row>
    <row r="91" spans="1:23" ht="12.75">
      <c r="A91" s="15">
        <v>46</v>
      </c>
      <c r="B91" s="16" t="s">
        <v>101</v>
      </c>
      <c r="C91" s="16" t="s">
        <v>17</v>
      </c>
      <c r="D91" s="22" t="s">
        <v>23</v>
      </c>
      <c r="E91" s="40">
        <v>3</v>
      </c>
      <c r="F91" s="40">
        <v>3.5</v>
      </c>
      <c r="G91" s="19">
        <f t="shared" si="15"/>
        <v>3.25</v>
      </c>
      <c r="H91" s="4">
        <v>3</v>
      </c>
      <c r="I91" s="4">
        <v>2</v>
      </c>
      <c r="J91" s="19">
        <f t="shared" si="16"/>
        <v>2.5</v>
      </c>
      <c r="K91" s="4">
        <v>7</v>
      </c>
      <c r="L91" s="18">
        <v>1.8</v>
      </c>
      <c r="M91" s="44">
        <v>5.75</v>
      </c>
      <c r="N91" s="44">
        <v>5.5</v>
      </c>
      <c r="O91" s="19">
        <f t="shared" si="17"/>
        <v>5.625</v>
      </c>
      <c r="P91" s="44">
        <v>8</v>
      </c>
      <c r="Q91" s="44">
        <v>7.5</v>
      </c>
      <c r="R91" s="19">
        <f t="shared" si="18"/>
        <v>7.75</v>
      </c>
      <c r="S91" s="6">
        <v>5</v>
      </c>
      <c r="T91" s="18">
        <v>5</v>
      </c>
      <c r="U91" s="4">
        <v>4</v>
      </c>
      <c r="V91" s="4">
        <v>2.5</v>
      </c>
      <c r="W91" s="20">
        <f t="shared" si="19"/>
        <v>44.425</v>
      </c>
    </row>
    <row r="92" spans="1:23" ht="12.75">
      <c r="A92" s="21">
        <v>47</v>
      </c>
      <c r="B92" s="16" t="s">
        <v>90</v>
      </c>
      <c r="C92" s="16" t="s">
        <v>52</v>
      </c>
      <c r="D92" s="17" t="s">
        <v>23</v>
      </c>
      <c r="E92" s="40">
        <v>3.65</v>
      </c>
      <c r="F92" s="40">
        <v>4</v>
      </c>
      <c r="G92" s="19">
        <f t="shared" si="15"/>
        <v>3.825</v>
      </c>
      <c r="H92" s="4">
        <v>4</v>
      </c>
      <c r="I92" s="4">
        <v>3</v>
      </c>
      <c r="J92" s="19">
        <f t="shared" si="16"/>
        <v>3.5</v>
      </c>
      <c r="K92" s="4">
        <v>6.5</v>
      </c>
      <c r="L92" s="18">
        <v>1.5</v>
      </c>
      <c r="M92" s="44">
        <v>5.75</v>
      </c>
      <c r="N92" s="44">
        <v>5</v>
      </c>
      <c r="O92" s="19">
        <f t="shared" si="17"/>
        <v>5.375</v>
      </c>
      <c r="P92" s="44">
        <v>6.5</v>
      </c>
      <c r="Q92" s="44">
        <v>7.5</v>
      </c>
      <c r="R92" s="19">
        <f t="shared" si="18"/>
        <v>7</v>
      </c>
      <c r="S92" s="4">
        <v>5</v>
      </c>
      <c r="T92" s="18">
        <v>5</v>
      </c>
      <c r="U92" s="4">
        <v>3</v>
      </c>
      <c r="V92" s="4">
        <v>3.5</v>
      </c>
      <c r="W92" s="20">
        <f t="shared" si="19"/>
        <v>44.2</v>
      </c>
    </row>
    <row r="93" spans="1:23" ht="12.75">
      <c r="A93" s="15">
        <v>48</v>
      </c>
      <c r="B93" s="16" t="s">
        <v>84</v>
      </c>
      <c r="C93" s="16" t="s">
        <v>39</v>
      </c>
      <c r="D93" s="17" t="s">
        <v>23</v>
      </c>
      <c r="E93" s="40">
        <v>4.75</v>
      </c>
      <c r="F93" s="40">
        <v>5</v>
      </c>
      <c r="G93" s="19">
        <f t="shared" si="15"/>
        <v>4.875</v>
      </c>
      <c r="H93" s="4">
        <v>5.5</v>
      </c>
      <c r="I93" s="4">
        <v>2</v>
      </c>
      <c r="J93" s="19">
        <f t="shared" si="16"/>
        <v>3.75</v>
      </c>
      <c r="K93" s="4">
        <v>6.5</v>
      </c>
      <c r="L93" s="18">
        <v>0.38</v>
      </c>
      <c r="M93" s="44">
        <v>4.75</v>
      </c>
      <c r="N93" s="44">
        <v>5.5</v>
      </c>
      <c r="O93" s="19">
        <f t="shared" si="17"/>
        <v>5.125</v>
      </c>
      <c r="P93" s="44">
        <v>6.5</v>
      </c>
      <c r="Q93" s="44">
        <v>7</v>
      </c>
      <c r="R93" s="19">
        <f t="shared" si="18"/>
        <v>6.75</v>
      </c>
      <c r="S93" s="4">
        <v>5</v>
      </c>
      <c r="T93" s="18">
        <v>4.8</v>
      </c>
      <c r="U93" s="4">
        <v>3</v>
      </c>
      <c r="V93" s="4">
        <v>4</v>
      </c>
      <c r="W93" s="20">
        <f t="shared" si="19"/>
        <v>44.18</v>
      </c>
    </row>
    <row r="94" spans="1:23" ht="12.75">
      <c r="A94" s="21">
        <v>49</v>
      </c>
      <c r="B94" s="16" t="s">
        <v>101</v>
      </c>
      <c r="C94" s="16" t="s">
        <v>73</v>
      </c>
      <c r="D94" s="22" t="s">
        <v>23</v>
      </c>
      <c r="E94" s="40">
        <v>1.55</v>
      </c>
      <c r="F94" s="40">
        <v>3</v>
      </c>
      <c r="G94" s="19">
        <f t="shared" si="15"/>
        <v>2.275</v>
      </c>
      <c r="H94" s="4">
        <v>4</v>
      </c>
      <c r="I94" s="4">
        <v>3.5</v>
      </c>
      <c r="J94" s="19">
        <f t="shared" si="16"/>
        <v>3.75</v>
      </c>
      <c r="K94" s="4">
        <v>7</v>
      </c>
      <c r="L94" s="18">
        <v>0.43</v>
      </c>
      <c r="M94" s="44">
        <v>4</v>
      </c>
      <c r="N94" s="44">
        <v>5</v>
      </c>
      <c r="O94" s="19">
        <f t="shared" si="17"/>
        <v>4.5</v>
      </c>
      <c r="P94" s="44">
        <v>9.5</v>
      </c>
      <c r="Q94" s="44">
        <v>8</v>
      </c>
      <c r="R94" s="19">
        <f t="shared" si="18"/>
        <v>8.75</v>
      </c>
      <c r="S94" s="6">
        <v>3.75</v>
      </c>
      <c r="T94" s="18">
        <v>5</v>
      </c>
      <c r="U94" s="4">
        <v>3.5</v>
      </c>
      <c r="V94" s="4">
        <v>5</v>
      </c>
      <c r="W94" s="20">
        <f t="shared" si="19"/>
        <v>43.955</v>
      </c>
    </row>
    <row r="95" spans="1:23" ht="12.75">
      <c r="A95" s="15">
        <v>50</v>
      </c>
      <c r="B95" s="16" t="s">
        <v>95</v>
      </c>
      <c r="C95" s="49" t="s">
        <v>169</v>
      </c>
      <c r="D95" s="17" t="s">
        <v>23</v>
      </c>
      <c r="E95" s="40">
        <v>3.1</v>
      </c>
      <c r="F95" s="40">
        <v>3</v>
      </c>
      <c r="G95" s="19">
        <f t="shared" si="15"/>
        <v>3.05</v>
      </c>
      <c r="H95" s="4">
        <v>3.5</v>
      </c>
      <c r="I95" s="4">
        <v>1.5</v>
      </c>
      <c r="J95" s="19">
        <f t="shared" si="16"/>
        <v>2.5</v>
      </c>
      <c r="K95" s="4">
        <v>6.5</v>
      </c>
      <c r="L95" s="18">
        <v>1.63</v>
      </c>
      <c r="M95" s="44">
        <v>5.75</v>
      </c>
      <c r="N95" s="44">
        <v>5</v>
      </c>
      <c r="O95" s="19">
        <f t="shared" si="17"/>
        <v>5.375</v>
      </c>
      <c r="P95" s="44">
        <v>7</v>
      </c>
      <c r="Q95" s="44">
        <v>8.5</v>
      </c>
      <c r="R95" s="19">
        <f t="shared" si="18"/>
        <v>7.75</v>
      </c>
      <c r="S95" s="4">
        <v>4.5</v>
      </c>
      <c r="T95" s="18">
        <v>4.5</v>
      </c>
      <c r="U95" s="4">
        <v>5</v>
      </c>
      <c r="V95" s="4">
        <v>3</v>
      </c>
      <c r="W95" s="20">
        <f t="shared" si="19"/>
        <v>43.805</v>
      </c>
    </row>
    <row r="96" spans="1:23" ht="12.75">
      <c r="A96" s="21">
        <v>51</v>
      </c>
      <c r="B96" s="16" t="s">
        <v>93</v>
      </c>
      <c r="C96" s="16" t="s">
        <v>64</v>
      </c>
      <c r="D96" s="17" t="s">
        <v>23</v>
      </c>
      <c r="E96" s="40">
        <v>2.63</v>
      </c>
      <c r="F96" s="40">
        <v>4</v>
      </c>
      <c r="G96" s="19">
        <f t="shared" si="15"/>
        <v>3.315</v>
      </c>
      <c r="H96" s="4">
        <v>3.5</v>
      </c>
      <c r="I96" s="4">
        <v>2.5</v>
      </c>
      <c r="J96" s="19">
        <f t="shared" si="16"/>
        <v>3</v>
      </c>
      <c r="K96" s="4">
        <v>8</v>
      </c>
      <c r="L96" s="18">
        <v>0.43</v>
      </c>
      <c r="M96" s="44">
        <v>5.5</v>
      </c>
      <c r="N96" s="44">
        <v>5.5</v>
      </c>
      <c r="O96" s="19">
        <f t="shared" si="17"/>
        <v>5.5</v>
      </c>
      <c r="P96" s="44">
        <v>8.5</v>
      </c>
      <c r="Q96" s="44">
        <v>9.5</v>
      </c>
      <c r="R96" s="19">
        <f t="shared" si="18"/>
        <v>9</v>
      </c>
      <c r="S96" s="4">
        <v>4</v>
      </c>
      <c r="T96" s="18">
        <v>5</v>
      </c>
      <c r="U96" s="4">
        <v>3</v>
      </c>
      <c r="V96" s="4">
        <v>2.5</v>
      </c>
      <c r="W96" s="20">
        <f t="shared" si="19"/>
        <v>43.745</v>
      </c>
    </row>
    <row r="97" spans="1:23" ht="12.75">
      <c r="A97" s="15">
        <v>52</v>
      </c>
      <c r="B97" s="16" t="s">
        <v>93</v>
      </c>
      <c r="C97" s="16" t="s">
        <v>62</v>
      </c>
      <c r="D97" s="17" t="s">
        <v>23</v>
      </c>
      <c r="E97" s="40">
        <v>5</v>
      </c>
      <c r="F97" s="40">
        <v>7</v>
      </c>
      <c r="G97" s="19">
        <f t="shared" si="15"/>
        <v>6</v>
      </c>
      <c r="H97" s="4">
        <v>4</v>
      </c>
      <c r="I97" s="4">
        <v>2</v>
      </c>
      <c r="J97" s="19">
        <f t="shared" si="16"/>
        <v>3</v>
      </c>
      <c r="K97" s="4">
        <v>7</v>
      </c>
      <c r="L97" s="18">
        <v>1.4</v>
      </c>
      <c r="M97" s="44">
        <v>4.5</v>
      </c>
      <c r="N97" s="44">
        <v>5</v>
      </c>
      <c r="O97" s="19">
        <f t="shared" si="17"/>
        <v>4.75</v>
      </c>
      <c r="P97" s="44">
        <v>8</v>
      </c>
      <c r="Q97" s="44">
        <v>8</v>
      </c>
      <c r="R97" s="19">
        <f t="shared" si="18"/>
        <v>8</v>
      </c>
      <c r="S97" s="4">
        <v>2.75</v>
      </c>
      <c r="T97" s="18">
        <v>5</v>
      </c>
      <c r="U97" s="4">
        <v>2.3</v>
      </c>
      <c r="V97" s="4">
        <v>3.5</v>
      </c>
      <c r="W97" s="20">
        <f t="shared" si="19"/>
        <v>43.699999999999996</v>
      </c>
    </row>
    <row r="98" spans="1:23" ht="12.75">
      <c r="A98" s="21">
        <v>53</v>
      </c>
      <c r="B98" s="16" t="s">
        <v>93</v>
      </c>
      <c r="C98" s="16" t="s">
        <v>63</v>
      </c>
      <c r="D98" s="17" t="s">
        <v>23</v>
      </c>
      <c r="E98" s="40">
        <v>2.13</v>
      </c>
      <c r="F98" s="40">
        <v>2.5</v>
      </c>
      <c r="G98" s="19">
        <f t="shared" si="15"/>
        <v>2.315</v>
      </c>
      <c r="H98" s="4">
        <v>5</v>
      </c>
      <c r="I98" s="4">
        <v>4</v>
      </c>
      <c r="J98" s="19">
        <f t="shared" si="16"/>
        <v>4.5</v>
      </c>
      <c r="K98" s="4">
        <v>6.5</v>
      </c>
      <c r="L98" s="18">
        <v>1.93</v>
      </c>
      <c r="M98" s="44">
        <v>4.25</v>
      </c>
      <c r="N98" s="44">
        <v>5</v>
      </c>
      <c r="O98" s="19">
        <f t="shared" si="17"/>
        <v>4.625</v>
      </c>
      <c r="P98" s="44">
        <v>9.5</v>
      </c>
      <c r="Q98" s="44">
        <v>8</v>
      </c>
      <c r="R98" s="19">
        <f t="shared" si="18"/>
        <v>8.75</v>
      </c>
      <c r="S98" s="4">
        <v>4.5</v>
      </c>
      <c r="T98" s="18">
        <v>5</v>
      </c>
      <c r="U98" s="4">
        <v>3.5</v>
      </c>
      <c r="V98" s="4">
        <v>2</v>
      </c>
      <c r="W98" s="20">
        <f t="shared" si="19"/>
        <v>43.62</v>
      </c>
    </row>
    <row r="99" spans="1:23" ht="12.75">
      <c r="A99" s="15">
        <v>54</v>
      </c>
      <c r="B99" s="16" t="s">
        <v>3</v>
      </c>
      <c r="C99" s="16" t="s">
        <v>31</v>
      </c>
      <c r="D99" s="17" t="s">
        <v>23</v>
      </c>
      <c r="E99" s="40">
        <v>3.18</v>
      </c>
      <c r="F99" s="40">
        <v>4</v>
      </c>
      <c r="G99" s="19">
        <f t="shared" si="15"/>
        <v>3.59</v>
      </c>
      <c r="H99" s="4">
        <v>3</v>
      </c>
      <c r="I99" s="4">
        <v>2.5</v>
      </c>
      <c r="J99" s="19">
        <f t="shared" si="16"/>
        <v>2.75</v>
      </c>
      <c r="K99" s="4">
        <v>6.5</v>
      </c>
      <c r="L99" s="18">
        <v>2.63</v>
      </c>
      <c r="M99" s="44">
        <v>5.75</v>
      </c>
      <c r="N99" s="44">
        <v>7</v>
      </c>
      <c r="O99" s="19">
        <f t="shared" si="17"/>
        <v>6.375</v>
      </c>
      <c r="P99" s="44">
        <v>6.5</v>
      </c>
      <c r="Q99" s="44">
        <v>3.5</v>
      </c>
      <c r="R99" s="19">
        <f t="shared" si="18"/>
        <v>5</v>
      </c>
      <c r="S99" s="4">
        <v>4.5</v>
      </c>
      <c r="T99" s="18">
        <v>5</v>
      </c>
      <c r="U99" s="4">
        <v>3</v>
      </c>
      <c r="V99" s="4">
        <v>4</v>
      </c>
      <c r="W99" s="20">
        <f t="shared" si="19"/>
        <v>43.345</v>
      </c>
    </row>
    <row r="100" spans="1:23" ht="12.75">
      <c r="A100" s="15">
        <v>55</v>
      </c>
      <c r="B100" s="16" t="s">
        <v>100</v>
      </c>
      <c r="C100" s="16" t="s">
        <v>114</v>
      </c>
      <c r="D100" s="22" t="s">
        <v>23</v>
      </c>
      <c r="E100" s="40">
        <v>3.55</v>
      </c>
      <c r="F100" s="40">
        <v>3.5</v>
      </c>
      <c r="G100" s="19">
        <f t="shared" si="15"/>
        <v>3.525</v>
      </c>
      <c r="H100" s="4">
        <v>3.5</v>
      </c>
      <c r="I100" s="4">
        <v>2</v>
      </c>
      <c r="J100" s="19">
        <f t="shared" si="16"/>
        <v>2.75</v>
      </c>
      <c r="K100" s="4">
        <v>6</v>
      </c>
      <c r="L100" s="18">
        <v>4.63</v>
      </c>
      <c r="M100" s="44">
        <v>6.25</v>
      </c>
      <c r="N100" s="44">
        <v>4</v>
      </c>
      <c r="O100" s="19">
        <f t="shared" si="17"/>
        <v>5.125</v>
      </c>
      <c r="P100" s="44">
        <v>7.5</v>
      </c>
      <c r="Q100" s="44">
        <v>6</v>
      </c>
      <c r="R100" s="19">
        <f t="shared" si="18"/>
        <v>6.75</v>
      </c>
      <c r="S100" s="6">
        <v>4.25</v>
      </c>
      <c r="T100" s="18">
        <v>5</v>
      </c>
      <c r="U100" s="4">
        <v>3</v>
      </c>
      <c r="V100" s="4">
        <v>2</v>
      </c>
      <c r="W100" s="20">
        <f t="shared" si="19"/>
        <v>43.03</v>
      </c>
    </row>
    <row r="101" spans="1:23" ht="12.75">
      <c r="A101" s="21">
        <v>56</v>
      </c>
      <c r="B101" s="16" t="s">
        <v>95</v>
      </c>
      <c r="C101" s="16" t="s">
        <v>168</v>
      </c>
      <c r="D101" s="17" t="s">
        <v>23</v>
      </c>
      <c r="E101" s="40">
        <v>5.38</v>
      </c>
      <c r="F101" s="40">
        <v>6.5</v>
      </c>
      <c r="G101" s="19">
        <f t="shared" si="15"/>
        <v>5.9399999999999995</v>
      </c>
      <c r="H101" s="4">
        <v>3</v>
      </c>
      <c r="I101" s="4">
        <v>1.5</v>
      </c>
      <c r="J101" s="19">
        <f t="shared" si="16"/>
        <v>2.25</v>
      </c>
      <c r="K101" s="4">
        <v>7.5</v>
      </c>
      <c r="L101" s="18">
        <v>0.75</v>
      </c>
      <c r="M101" s="44">
        <v>4.75</v>
      </c>
      <c r="N101" s="44">
        <v>3.5</v>
      </c>
      <c r="O101" s="19">
        <f t="shared" si="17"/>
        <v>4.125</v>
      </c>
      <c r="P101" s="44">
        <v>6.5</v>
      </c>
      <c r="Q101" s="44">
        <v>7</v>
      </c>
      <c r="R101" s="19">
        <f t="shared" si="18"/>
        <v>6.75</v>
      </c>
      <c r="S101" s="4">
        <v>5.25</v>
      </c>
      <c r="T101" s="18">
        <v>5</v>
      </c>
      <c r="U101" s="4">
        <v>2.3</v>
      </c>
      <c r="V101" s="4">
        <v>3</v>
      </c>
      <c r="W101" s="20">
        <f t="shared" si="19"/>
        <v>42.864999999999995</v>
      </c>
    </row>
    <row r="102" spans="1:23" ht="12.75">
      <c r="A102" s="15">
        <v>57</v>
      </c>
      <c r="B102" s="16" t="s">
        <v>86</v>
      </c>
      <c r="C102" s="16" t="s">
        <v>42</v>
      </c>
      <c r="D102" s="17" t="s">
        <v>23</v>
      </c>
      <c r="E102" s="40">
        <v>3.65</v>
      </c>
      <c r="F102" s="40">
        <v>4.5</v>
      </c>
      <c r="G102" s="19">
        <f t="shared" si="15"/>
        <v>4.075</v>
      </c>
      <c r="H102" s="4">
        <v>2.5</v>
      </c>
      <c r="I102" s="4">
        <v>2</v>
      </c>
      <c r="J102" s="19">
        <f t="shared" si="16"/>
        <v>2.25</v>
      </c>
      <c r="K102" s="4">
        <v>5</v>
      </c>
      <c r="L102" s="18">
        <v>1.38</v>
      </c>
      <c r="M102" s="44">
        <v>5.25</v>
      </c>
      <c r="N102" s="44">
        <v>5</v>
      </c>
      <c r="O102" s="19">
        <f t="shared" si="17"/>
        <v>5.125</v>
      </c>
      <c r="P102" s="44">
        <v>7.5</v>
      </c>
      <c r="Q102" s="44">
        <v>8</v>
      </c>
      <c r="R102" s="19">
        <f t="shared" si="18"/>
        <v>7.75</v>
      </c>
      <c r="S102" s="4">
        <v>4.5</v>
      </c>
      <c r="T102" s="18">
        <v>5</v>
      </c>
      <c r="U102" s="4">
        <v>2.3</v>
      </c>
      <c r="V102" s="4">
        <v>5</v>
      </c>
      <c r="W102" s="20">
        <f t="shared" si="19"/>
        <v>42.379999999999995</v>
      </c>
    </row>
    <row r="103" spans="1:23" ht="12.75">
      <c r="A103" s="21">
        <v>58</v>
      </c>
      <c r="B103" s="16" t="s">
        <v>102</v>
      </c>
      <c r="C103" s="16" t="s">
        <v>107</v>
      </c>
      <c r="D103" s="22" t="s">
        <v>23</v>
      </c>
      <c r="E103" s="40">
        <v>2.83</v>
      </c>
      <c r="F103" s="40">
        <v>5</v>
      </c>
      <c r="G103" s="19">
        <f aca="true" t="shared" si="20" ref="G103:G132">AVERAGE(E103:F103)</f>
        <v>3.915</v>
      </c>
      <c r="H103" s="4">
        <v>3.5</v>
      </c>
      <c r="I103" s="4">
        <v>1.5</v>
      </c>
      <c r="J103" s="19">
        <f aca="true" t="shared" si="21" ref="J103:J132">AVERAGE(H103:I103)</f>
        <v>2.5</v>
      </c>
      <c r="K103" s="4">
        <v>8.5</v>
      </c>
      <c r="L103" s="18">
        <v>0.25</v>
      </c>
      <c r="M103" s="44">
        <v>5.75</v>
      </c>
      <c r="N103" s="44">
        <v>5</v>
      </c>
      <c r="O103" s="19">
        <f aca="true" t="shared" si="22" ref="O103:O132">AVERAGE(M103:N103)</f>
        <v>5.375</v>
      </c>
      <c r="P103" s="44">
        <v>4</v>
      </c>
      <c r="Q103" s="44">
        <v>3</v>
      </c>
      <c r="R103" s="19">
        <f aca="true" t="shared" si="23" ref="R103:R132">AVERAGE(P103:Q103)</f>
        <v>3.5</v>
      </c>
      <c r="S103" s="6">
        <v>4.75</v>
      </c>
      <c r="T103" s="18">
        <v>4.5</v>
      </c>
      <c r="U103" s="4">
        <v>4</v>
      </c>
      <c r="V103" s="4">
        <v>5</v>
      </c>
      <c r="W103" s="20">
        <f aca="true" t="shared" si="24" ref="W103:W132">SUM(G103,J103,K103,L103,O103,R103,S103,T103,U103,V103)</f>
        <v>42.29</v>
      </c>
    </row>
    <row r="104" spans="1:23" ht="12.75">
      <c r="A104" s="15">
        <v>59</v>
      </c>
      <c r="B104" s="49" t="s">
        <v>93</v>
      </c>
      <c r="C104" s="49" t="s">
        <v>115</v>
      </c>
      <c r="D104" s="17" t="s">
        <v>23</v>
      </c>
      <c r="E104" s="40">
        <v>3.2</v>
      </c>
      <c r="F104" s="40">
        <v>4</v>
      </c>
      <c r="G104" s="19">
        <f t="shared" si="20"/>
        <v>3.6</v>
      </c>
      <c r="H104" s="4">
        <v>5.5</v>
      </c>
      <c r="I104" s="4">
        <v>2</v>
      </c>
      <c r="J104" s="19">
        <f t="shared" si="21"/>
        <v>3.75</v>
      </c>
      <c r="K104" s="4">
        <v>7</v>
      </c>
      <c r="L104" s="18">
        <v>0.9</v>
      </c>
      <c r="M104" s="44">
        <v>5</v>
      </c>
      <c r="N104" s="44">
        <v>4</v>
      </c>
      <c r="O104" s="19">
        <f t="shared" si="22"/>
        <v>4.5</v>
      </c>
      <c r="P104" s="44">
        <v>8</v>
      </c>
      <c r="Q104" s="44">
        <v>8.5</v>
      </c>
      <c r="R104" s="19">
        <f t="shared" si="23"/>
        <v>8.25</v>
      </c>
      <c r="S104" s="4">
        <v>4.75</v>
      </c>
      <c r="T104" s="18">
        <v>1.5</v>
      </c>
      <c r="U104" s="4">
        <v>5</v>
      </c>
      <c r="V104" s="4">
        <v>3</v>
      </c>
      <c r="W104" s="20">
        <f t="shared" si="24"/>
        <v>42.25</v>
      </c>
    </row>
    <row r="105" spans="1:23" ht="12.75">
      <c r="A105" s="21">
        <v>60</v>
      </c>
      <c r="B105" s="16" t="s">
        <v>83</v>
      </c>
      <c r="C105" s="16" t="s">
        <v>35</v>
      </c>
      <c r="D105" s="17" t="s">
        <v>23</v>
      </c>
      <c r="E105" s="40">
        <v>2.9</v>
      </c>
      <c r="F105" s="40">
        <v>4.5</v>
      </c>
      <c r="G105" s="19">
        <f t="shared" si="20"/>
        <v>3.7</v>
      </c>
      <c r="H105" s="4">
        <v>4</v>
      </c>
      <c r="I105" s="4">
        <v>3</v>
      </c>
      <c r="J105" s="19">
        <f t="shared" si="21"/>
        <v>3.5</v>
      </c>
      <c r="K105" s="4">
        <v>4</v>
      </c>
      <c r="L105" s="18">
        <v>0.4</v>
      </c>
      <c r="M105" s="44">
        <v>3.75</v>
      </c>
      <c r="N105" s="44">
        <v>4</v>
      </c>
      <c r="O105" s="19">
        <f t="shared" si="22"/>
        <v>3.875</v>
      </c>
      <c r="P105" s="44">
        <v>8</v>
      </c>
      <c r="Q105" s="44">
        <v>7</v>
      </c>
      <c r="R105" s="19">
        <f t="shared" si="23"/>
        <v>7.5</v>
      </c>
      <c r="S105" s="4">
        <v>5</v>
      </c>
      <c r="T105" s="18">
        <v>5</v>
      </c>
      <c r="U105" s="4">
        <v>3</v>
      </c>
      <c r="V105" s="4">
        <v>6</v>
      </c>
      <c r="W105" s="20">
        <f t="shared" si="24"/>
        <v>41.975</v>
      </c>
    </row>
    <row r="106" spans="1:23" ht="12.75">
      <c r="A106" s="15">
        <v>61</v>
      </c>
      <c r="B106" s="16" t="s">
        <v>88</v>
      </c>
      <c r="C106" s="16" t="s">
        <v>48</v>
      </c>
      <c r="D106" s="17" t="s">
        <v>23</v>
      </c>
      <c r="E106" s="40">
        <v>2.53</v>
      </c>
      <c r="F106" s="40">
        <v>4</v>
      </c>
      <c r="G106" s="19">
        <f t="shared" si="20"/>
        <v>3.2649999999999997</v>
      </c>
      <c r="H106" s="4">
        <v>4</v>
      </c>
      <c r="I106" s="4">
        <v>1.5</v>
      </c>
      <c r="J106" s="19">
        <f t="shared" si="21"/>
        <v>2.75</v>
      </c>
      <c r="K106" s="4">
        <v>5.5</v>
      </c>
      <c r="L106" s="18">
        <v>1</v>
      </c>
      <c r="M106" s="44">
        <v>3.75</v>
      </c>
      <c r="N106" s="44">
        <v>3</v>
      </c>
      <c r="O106" s="19">
        <f t="shared" si="22"/>
        <v>3.375</v>
      </c>
      <c r="P106" s="44">
        <v>6</v>
      </c>
      <c r="Q106" s="44">
        <v>4.5</v>
      </c>
      <c r="R106" s="19">
        <f t="shared" si="23"/>
        <v>5.25</v>
      </c>
      <c r="S106" s="4">
        <v>4.75</v>
      </c>
      <c r="T106" s="18">
        <v>5</v>
      </c>
      <c r="U106" s="4">
        <v>5</v>
      </c>
      <c r="V106" s="4">
        <v>6</v>
      </c>
      <c r="W106" s="20">
        <f t="shared" si="24"/>
        <v>41.89</v>
      </c>
    </row>
    <row r="107" spans="1:23" ht="12.75">
      <c r="A107" s="21">
        <v>62</v>
      </c>
      <c r="B107" s="16" t="s">
        <v>90</v>
      </c>
      <c r="C107" s="16" t="s">
        <v>8</v>
      </c>
      <c r="D107" s="17" t="s">
        <v>23</v>
      </c>
      <c r="E107" s="40">
        <v>3.13</v>
      </c>
      <c r="F107" s="40">
        <v>4.5</v>
      </c>
      <c r="G107" s="19">
        <f t="shared" si="20"/>
        <v>3.815</v>
      </c>
      <c r="H107" s="4">
        <v>2</v>
      </c>
      <c r="I107" s="4">
        <v>1</v>
      </c>
      <c r="J107" s="19">
        <f t="shared" si="21"/>
        <v>1.5</v>
      </c>
      <c r="K107" s="4">
        <v>6.5</v>
      </c>
      <c r="L107" s="18">
        <v>1.18</v>
      </c>
      <c r="M107" s="44">
        <v>5.25</v>
      </c>
      <c r="N107" s="44">
        <v>3.5</v>
      </c>
      <c r="O107" s="19">
        <f t="shared" si="22"/>
        <v>4.375</v>
      </c>
      <c r="P107" s="44">
        <v>6</v>
      </c>
      <c r="Q107" s="44">
        <v>7</v>
      </c>
      <c r="R107" s="19">
        <f t="shared" si="23"/>
        <v>6.5</v>
      </c>
      <c r="S107" s="4">
        <v>5</v>
      </c>
      <c r="T107" s="18">
        <v>5</v>
      </c>
      <c r="U107" s="4">
        <v>3.5</v>
      </c>
      <c r="V107" s="4">
        <v>4.5</v>
      </c>
      <c r="W107" s="20">
        <f t="shared" si="24"/>
        <v>41.87</v>
      </c>
    </row>
    <row r="108" spans="1:23" ht="12.75">
      <c r="A108" s="15">
        <v>63</v>
      </c>
      <c r="B108" s="16" t="s">
        <v>84</v>
      </c>
      <c r="C108" s="16" t="s">
        <v>37</v>
      </c>
      <c r="D108" s="17" t="s">
        <v>23</v>
      </c>
      <c r="E108" s="40">
        <v>3.8</v>
      </c>
      <c r="F108" s="40">
        <v>4</v>
      </c>
      <c r="G108" s="19">
        <f t="shared" si="20"/>
        <v>3.9</v>
      </c>
      <c r="H108" s="4">
        <v>5</v>
      </c>
      <c r="I108" s="4">
        <v>2</v>
      </c>
      <c r="J108" s="19">
        <f t="shared" si="21"/>
        <v>3.5</v>
      </c>
      <c r="K108" s="4">
        <v>6</v>
      </c>
      <c r="L108" s="18">
        <v>2.38</v>
      </c>
      <c r="M108" s="44">
        <v>4</v>
      </c>
      <c r="N108" s="44">
        <v>6.5</v>
      </c>
      <c r="O108" s="19">
        <f t="shared" si="22"/>
        <v>5.25</v>
      </c>
      <c r="P108" s="44">
        <v>5</v>
      </c>
      <c r="Q108" s="44">
        <v>7</v>
      </c>
      <c r="R108" s="19">
        <f t="shared" si="23"/>
        <v>6</v>
      </c>
      <c r="S108" s="4">
        <v>3.5</v>
      </c>
      <c r="T108" s="18">
        <v>5</v>
      </c>
      <c r="U108" s="4">
        <v>2.3</v>
      </c>
      <c r="V108" s="4">
        <v>3.5</v>
      </c>
      <c r="W108" s="20">
        <f t="shared" si="24"/>
        <v>41.33</v>
      </c>
    </row>
    <row r="109" spans="1:23" ht="12.75">
      <c r="A109" s="21">
        <v>64</v>
      </c>
      <c r="B109" s="16" t="s">
        <v>90</v>
      </c>
      <c r="C109" s="16" t="s">
        <v>51</v>
      </c>
      <c r="D109" s="17" t="s">
        <v>23</v>
      </c>
      <c r="E109" s="40">
        <v>3.33</v>
      </c>
      <c r="F109" s="40">
        <v>5</v>
      </c>
      <c r="G109" s="19">
        <f t="shared" si="20"/>
        <v>4.165</v>
      </c>
      <c r="H109" s="4">
        <v>3</v>
      </c>
      <c r="I109" s="4">
        <v>1.5</v>
      </c>
      <c r="J109" s="19">
        <f t="shared" si="21"/>
        <v>2.25</v>
      </c>
      <c r="K109" s="4">
        <v>4.5</v>
      </c>
      <c r="L109" s="18">
        <v>0.85</v>
      </c>
      <c r="M109" s="44">
        <v>5.5</v>
      </c>
      <c r="N109" s="44">
        <v>4.5</v>
      </c>
      <c r="O109" s="19">
        <f t="shared" si="22"/>
        <v>5</v>
      </c>
      <c r="P109" s="44">
        <v>8</v>
      </c>
      <c r="Q109" s="44">
        <v>5.5</v>
      </c>
      <c r="R109" s="19">
        <f t="shared" si="23"/>
        <v>6.75</v>
      </c>
      <c r="S109" s="4">
        <v>5</v>
      </c>
      <c r="T109" s="18">
        <v>5</v>
      </c>
      <c r="U109" s="4">
        <v>3.5</v>
      </c>
      <c r="V109" s="4">
        <v>4</v>
      </c>
      <c r="W109" s="20">
        <f t="shared" si="24"/>
        <v>41.015</v>
      </c>
    </row>
    <row r="110" spans="1:23" ht="12.75">
      <c r="A110" s="15">
        <v>65</v>
      </c>
      <c r="B110" s="16" t="s">
        <v>94</v>
      </c>
      <c r="C110" s="49" t="s">
        <v>163</v>
      </c>
      <c r="D110" s="17" t="s">
        <v>23</v>
      </c>
      <c r="E110" s="40">
        <v>2.13</v>
      </c>
      <c r="F110" s="40">
        <v>3.5</v>
      </c>
      <c r="G110" s="19">
        <f t="shared" si="20"/>
        <v>2.815</v>
      </c>
      <c r="H110" s="4">
        <v>4</v>
      </c>
      <c r="I110" s="4">
        <v>2</v>
      </c>
      <c r="J110" s="19">
        <f t="shared" si="21"/>
        <v>3</v>
      </c>
      <c r="K110" s="4">
        <v>7.5</v>
      </c>
      <c r="L110" s="18">
        <v>1.28</v>
      </c>
      <c r="M110" s="44">
        <v>5.25</v>
      </c>
      <c r="N110" s="44">
        <v>4.5</v>
      </c>
      <c r="O110" s="19">
        <f t="shared" si="22"/>
        <v>4.875</v>
      </c>
      <c r="P110" s="44">
        <v>6</v>
      </c>
      <c r="Q110" s="44">
        <v>8.5</v>
      </c>
      <c r="R110" s="19">
        <f t="shared" si="23"/>
        <v>7.25</v>
      </c>
      <c r="S110" s="4">
        <v>2.25</v>
      </c>
      <c r="T110" s="18">
        <v>4.5</v>
      </c>
      <c r="U110" s="4">
        <v>3</v>
      </c>
      <c r="V110" s="4">
        <v>4.5</v>
      </c>
      <c r="W110" s="20">
        <f t="shared" si="24"/>
        <v>40.97</v>
      </c>
    </row>
    <row r="111" spans="1:23" ht="12.75">
      <c r="A111" s="21">
        <v>66</v>
      </c>
      <c r="B111" s="16" t="s">
        <v>103</v>
      </c>
      <c r="C111" s="16" t="s">
        <v>80</v>
      </c>
      <c r="D111" s="22" t="s">
        <v>23</v>
      </c>
      <c r="E111" s="40">
        <v>3.4</v>
      </c>
      <c r="F111" s="40">
        <v>4.5</v>
      </c>
      <c r="G111" s="19">
        <f t="shared" si="20"/>
        <v>3.95</v>
      </c>
      <c r="H111" s="4">
        <v>4</v>
      </c>
      <c r="I111" s="4">
        <v>1.5</v>
      </c>
      <c r="J111" s="19">
        <f t="shared" si="21"/>
        <v>2.75</v>
      </c>
      <c r="K111" s="4">
        <v>7</v>
      </c>
      <c r="L111" s="18">
        <v>0.85</v>
      </c>
      <c r="M111" s="44">
        <v>2.5</v>
      </c>
      <c r="N111" s="44">
        <v>5</v>
      </c>
      <c r="O111" s="19">
        <f t="shared" si="22"/>
        <v>3.75</v>
      </c>
      <c r="P111" s="44">
        <v>6</v>
      </c>
      <c r="Q111" s="44">
        <v>8.5</v>
      </c>
      <c r="R111" s="19">
        <f t="shared" si="23"/>
        <v>7.25</v>
      </c>
      <c r="S111" s="6">
        <v>1.25</v>
      </c>
      <c r="T111" s="18">
        <v>5</v>
      </c>
      <c r="U111" s="4">
        <v>2.3</v>
      </c>
      <c r="V111" s="4">
        <v>5.5</v>
      </c>
      <c r="W111" s="20">
        <f t="shared" si="24"/>
        <v>39.599999999999994</v>
      </c>
    </row>
    <row r="112" spans="1:23" ht="12.75">
      <c r="A112" s="15">
        <v>67</v>
      </c>
      <c r="B112" s="16" t="s">
        <v>95</v>
      </c>
      <c r="C112" s="16" t="s">
        <v>69</v>
      </c>
      <c r="D112" s="17" t="s">
        <v>23</v>
      </c>
      <c r="E112" s="40">
        <v>5.98</v>
      </c>
      <c r="F112" s="40">
        <v>6</v>
      </c>
      <c r="G112" s="19">
        <f t="shared" si="20"/>
        <v>5.99</v>
      </c>
      <c r="H112" s="4">
        <v>4</v>
      </c>
      <c r="I112" s="4">
        <v>2.5</v>
      </c>
      <c r="J112" s="19">
        <f t="shared" si="21"/>
        <v>3.25</v>
      </c>
      <c r="K112" s="4">
        <v>6</v>
      </c>
      <c r="L112" s="18">
        <v>0.25</v>
      </c>
      <c r="M112" s="44">
        <v>4.5</v>
      </c>
      <c r="N112" s="44">
        <v>3</v>
      </c>
      <c r="O112" s="19">
        <f t="shared" si="22"/>
        <v>3.75</v>
      </c>
      <c r="P112" s="44">
        <v>7</v>
      </c>
      <c r="Q112" s="44">
        <v>8</v>
      </c>
      <c r="R112" s="19">
        <f t="shared" si="23"/>
        <v>7.5</v>
      </c>
      <c r="S112" s="4">
        <v>4</v>
      </c>
      <c r="T112" s="18">
        <v>0</v>
      </c>
      <c r="U112" s="4">
        <v>2.3</v>
      </c>
      <c r="V112" s="4">
        <v>6.5</v>
      </c>
      <c r="W112" s="20">
        <f t="shared" si="24"/>
        <v>39.54</v>
      </c>
    </row>
    <row r="113" spans="1:23" ht="12.75" customHeight="1">
      <c r="A113" s="21">
        <v>68</v>
      </c>
      <c r="B113" s="16" t="s">
        <v>86</v>
      </c>
      <c r="C113" s="16" t="s">
        <v>43</v>
      </c>
      <c r="D113" s="17" t="s">
        <v>23</v>
      </c>
      <c r="E113" s="40">
        <v>3.03</v>
      </c>
      <c r="F113" s="40">
        <v>3</v>
      </c>
      <c r="G113" s="19">
        <f t="shared" si="20"/>
        <v>3.0149999999999997</v>
      </c>
      <c r="H113" s="4">
        <v>3</v>
      </c>
      <c r="I113" s="4">
        <v>2.5</v>
      </c>
      <c r="J113" s="19">
        <f t="shared" si="21"/>
        <v>2.75</v>
      </c>
      <c r="K113" s="4">
        <v>6</v>
      </c>
      <c r="L113" s="18">
        <v>0.3</v>
      </c>
      <c r="M113" s="44">
        <v>4.25</v>
      </c>
      <c r="N113" s="44">
        <v>4.5</v>
      </c>
      <c r="O113" s="19">
        <f t="shared" si="22"/>
        <v>4.375</v>
      </c>
      <c r="P113" s="44">
        <v>7</v>
      </c>
      <c r="Q113" s="44">
        <v>5.5</v>
      </c>
      <c r="R113" s="19">
        <f t="shared" si="23"/>
        <v>6.25</v>
      </c>
      <c r="S113" s="4">
        <v>5.25</v>
      </c>
      <c r="T113" s="18">
        <v>5</v>
      </c>
      <c r="U113" s="4">
        <v>3</v>
      </c>
      <c r="V113" s="4">
        <v>2.5</v>
      </c>
      <c r="W113" s="20">
        <f t="shared" si="24"/>
        <v>38.44</v>
      </c>
    </row>
    <row r="114" spans="1:23" ht="12.75">
      <c r="A114" s="15">
        <v>69</v>
      </c>
      <c r="B114" s="16" t="s">
        <v>91</v>
      </c>
      <c r="C114" s="16" t="s">
        <v>6</v>
      </c>
      <c r="D114" s="17" t="s">
        <v>23</v>
      </c>
      <c r="E114" s="40">
        <v>4.05</v>
      </c>
      <c r="F114" s="40">
        <v>5</v>
      </c>
      <c r="G114" s="19">
        <f t="shared" si="20"/>
        <v>4.525</v>
      </c>
      <c r="H114" s="4">
        <v>2</v>
      </c>
      <c r="I114" s="4">
        <v>1</v>
      </c>
      <c r="J114" s="19">
        <f t="shared" si="21"/>
        <v>1.5</v>
      </c>
      <c r="K114" s="4">
        <v>5</v>
      </c>
      <c r="L114" s="18">
        <v>0.63</v>
      </c>
      <c r="M114" s="44">
        <v>3</v>
      </c>
      <c r="N114" s="44">
        <v>2</v>
      </c>
      <c r="O114" s="19">
        <f t="shared" si="22"/>
        <v>2.5</v>
      </c>
      <c r="P114" s="44">
        <v>5</v>
      </c>
      <c r="Q114" s="44">
        <v>8.5</v>
      </c>
      <c r="R114" s="19">
        <f t="shared" si="23"/>
        <v>6.75</v>
      </c>
      <c r="S114" s="4">
        <v>4.5</v>
      </c>
      <c r="T114" s="18">
        <v>5</v>
      </c>
      <c r="U114" s="4">
        <v>2.3</v>
      </c>
      <c r="V114" s="4">
        <v>4.5</v>
      </c>
      <c r="W114" s="20">
        <f t="shared" si="24"/>
        <v>37.205</v>
      </c>
    </row>
    <row r="115" spans="1:23" ht="12.75">
      <c r="A115" s="21">
        <v>70</v>
      </c>
      <c r="B115" s="16" t="s">
        <v>83</v>
      </c>
      <c r="C115" s="49" t="s">
        <v>159</v>
      </c>
      <c r="D115" s="17" t="s">
        <v>23</v>
      </c>
      <c r="E115" s="40">
        <v>2.23</v>
      </c>
      <c r="F115" s="40">
        <v>3.5</v>
      </c>
      <c r="G115" s="19">
        <f t="shared" si="20"/>
        <v>2.865</v>
      </c>
      <c r="H115" s="4">
        <v>4</v>
      </c>
      <c r="I115" s="4">
        <v>2</v>
      </c>
      <c r="J115" s="19">
        <f t="shared" si="21"/>
        <v>3</v>
      </c>
      <c r="K115" s="4">
        <v>4</v>
      </c>
      <c r="L115" s="18">
        <v>0.38</v>
      </c>
      <c r="M115" s="44">
        <v>3.5</v>
      </c>
      <c r="N115" s="44">
        <v>4</v>
      </c>
      <c r="O115" s="19">
        <f t="shared" si="22"/>
        <v>3.75</v>
      </c>
      <c r="P115" s="44">
        <v>8</v>
      </c>
      <c r="Q115" s="44">
        <v>8.5</v>
      </c>
      <c r="R115" s="19">
        <f t="shared" si="23"/>
        <v>8.25</v>
      </c>
      <c r="S115" s="4">
        <v>4</v>
      </c>
      <c r="T115" s="18">
        <v>5</v>
      </c>
      <c r="U115" s="4">
        <v>3</v>
      </c>
      <c r="V115" s="4">
        <v>2.5</v>
      </c>
      <c r="W115" s="20">
        <f t="shared" si="24"/>
        <v>36.745000000000005</v>
      </c>
    </row>
    <row r="116" spans="1:23" ht="12.75">
      <c r="A116" s="15">
        <v>71</v>
      </c>
      <c r="B116" s="16" t="s">
        <v>103</v>
      </c>
      <c r="C116" s="16" t="s">
        <v>81</v>
      </c>
      <c r="D116" s="22" t="s">
        <v>23</v>
      </c>
      <c r="E116" s="40">
        <v>5.03</v>
      </c>
      <c r="F116" s="40">
        <v>4.5</v>
      </c>
      <c r="G116" s="19">
        <f t="shared" si="20"/>
        <v>4.765000000000001</v>
      </c>
      <c r="H116" s="4">
        <v>3</v>
      </c>
      <c r="I116" s="4">
        <v>1</v>
      </c>
      <c r="J116" s="19">
        <f t="shared" si="21"/>
        <v>2</v>
      </c>
      <c r="K116" s="4">
        <v>5</v>
      </c>
      <c r="L116" s="18">
        <v>0.3</v>
      </c>
      <c r="M116" s="44">
        <v>4.75</v>
      </c>
      <c r="N116" s="44">
        <v>5</v>
      </c>
      <c r="O116" s="19">
        <f t="shared" si="22"/>
        <v>4.875</v>
      </c>
      <c r="P116" s="44">
        <v>8.5</v>
      </c>
      <c r="Q116" s="44">
        <v>7.5</v>
      </c>
      <c r="R116" s="19">
        <f t="shared" si="23"/>
        <v>8</v>
      </c>
      <c r="S116" s="6">
        <v>2</v>
      </c>
      <c r="T116" s="18">
        <v>5</v>
      </c>
      <c r="U116" s="4">
        <v>4</v>
      </c>
      <c r="V116" s="4">
        <v>0</v>
      </c>
      <c r="W116" s="20">
        <f t="shared" si="24"/>
        <v>35.94</v>
      </c>
    </row>
    <row r="117" spans="1:23" ht="12.75">
      <c r="A117" s="21">
        <v>72</v>
      </c>
      <c r="B117" s="16" t="s">
        <v>102</v>
      </c>
      <c r="C117" s="16" t="s">
        <v>116</v>
      </c>
      <c r="D117" s="22" t="s">
        <v>23</v>
      </c>
      <c r="E117" s="40">
        <v>3.18</v>
      </c>
      <c r="F117" s="40">
        <v>3</v>
      </c>
      <c r="G117" s="19">
        <f t="shared" si="20"/>
        <v>3.09</v>
      </c>
      <c r="H117" s="4">
        <v>4</v>
      </c>
      <c r="I117" s="4">
        <v>1</v>
      </c>
      <c r="J117" s="19">
        <f t="shared" si="21"/>
        <v>2.5</v>
      </c>
      <c r="K117" s="4">
        <v>4.5</v>
      </c>
      <c r="L117" s="18">
        <v>0.98</v>
      </c>
      <c r="M117" s="44">
        <v>4.5</v>
      </c>
      <c r="N117" s="44">
        <v>4.5</v>
      </c>
      <c r="O117" s="19">
        <f t="shared" si="22"/>
        <v>4.5</v>
      </c>
      <c r="P117" s="44">
        <v>4.5</v>
      </c>
      <c r="Q117" s="44">
        <v>2.5</v>
      </c>
      <c r="R117" s="19">
        <f t="shared" si="23"/>
        <v>3.5</v>
      </c>
      <c r="S117" s="6">
        <v>3</v>
      </c>
      <c r="T117" s="18">
        <v>4.5</v>
      </c>
      <c r="U117" s="4">
        <v>3</v>
      </c>
      <c r="V117" s="4">
        <v>5.5</v>
      </c>
      <c r="W117" s="20">
        <f t="shared" si="24"/>
        <v>35.07</v>
      </c>
    </row>
    <row r="118" spans="1:23" ht="12.75">
      <c r="A118" s="15">
        <v>73</v>
      </c>
      <c r="B118" s="16" t="s">
        <v>99</v>
      </c>
      <c r="C118" s="16" t="s">
        <v>162</v>
      </c>
      <c r="D118" s="17" t="s">
        <v>23</v>
      </c>
      <c r="E118" s="40">
        <v>2.28</v>
      </c>
      <c r="F118" s="40">
        <v>6</v>
      </c>
      <c r="G118" s="19">
        <f t="shared" si="20"/>
        <v>4.14</v>
      </c>
      <c r="H118" s="4">
        <v>1.5</v>
      </c>
      <c r="I118" s="4">
        <v>3</v>
      </c>
      <c r="J118" s="19">
        <f t="shared" si="21"/>
        <v>2.25</v>
      </c>
      <c r="K118" s="4">
        <v>5.5</v>
      </c>
      <c r="L118" s="18">
        <v>0.75</v>
      </c>
      <c r="M118" s="44">
        <v>4.75</v>
      </c>
      <c r="N118" s="44">
        <v>4</v>
      </c>
      <c r="O118" s="19">
        <f t="shared" si="22"/>
        <v>4.375</v>
      </c>
      <c r="P118" s="44">
        <v>7.5</v>
      </c>
      <c r="Q118" s="44">
        <v>4.5</v>
      </c>
      <c r="R118" s="19">
        <f t="shared" si="23"/>
        <v>6</v>
      </c>
      <c r="S118" s="4">
        <v>3.25</v>
      </c>
      <c r="T118" s="18">
        <v>3.5</v>
      </c>
      <c r="U118" s="4">
        <v>2.3</v>
      </c>
      <c r="V118" s="4">
        <v>3</v>
      </c>
      <c r="W118" s="20">
        <f t="shared" si="24"/>
        <v>35.065</v>
      </c>
    </row>
    <row r="119" spans="1:23" ht="12.75">
      <c r="A119" s="21">
        <v>74</v>
      </c>
      <c r="B119" s="16" t="s">
        <v>94</v>
      </c>
      <c r="C119" s="49" t="s">
        <v>160</v>
      </c>
      <c r="D119" s="17" t="s">
        <v>23</v>
      </c>
      <c r="E119" s="40">
        <v>2.1</v>
      </c>
      <c r="F119" s="40">
        <v>4</v>
      </c>
      <c r="G119" s="19">
        <f t="shared" si="20"/>
        <v>3.05</v>
      </c>
      <c r="H119" s="4">
        <v>3.5</v>
      </c>
      <c r="I119" s="4">
        <v>2.5</v>
      </c>
      <c r="J119" s="19">
        <f t="shared" si="21"/>
        <v>3</v>
      </c>
      <c r="K119" s="4">
        <v>4</v>
      </c>
      <c r="L119" s="18">
        <v>0.43</v>
      </c>
      <c r="M119" s="44">
        <v>2.5</v>
      </c>
      <c r="N119" s="44">
        <v>2</v>
      </c>
      <c r="O119" s="19">
        <f t="shared" si="22"/>
        <v>2.25</v>
      </c>
      <c r="P119" s="44">
        <v>7</v>
      </c>
      <c r="Q119" s="44">
        <v>4</v>
      </c>
      <c r="R119" s="19">
        <f t="shared" si="23"/>
        <v>5.5</v>
      </c>
      <c r="S119" s="4">
        <v>4.25</v>
      </c>
      <c r="T119" s="18">
        <v>5</v>
      </c>
      <c r="U119" s="4">
        <v>3</v>
      </c>
      <c r="V119" s="4">
        <v>3.5</v>
      </c>
      <c r="W119" s="20">
        <f t="shared" si="24"/>
        <v>33.980000000000004</v>
      </c>
    </row>
    <row r="120" spans="1:23" ht="12.75">
      <c r="A120" s="15">
        <v>75</v>
      </c>
      <c r="B120" s="16" t="s">
        <v>91</v>
      </c>
      <c r="C120" s="16" t="s">
        <v>14</v>
      </c>
      <c r="D120" s="17" t="s">
        <v>23</v>
      </c>
      <c r="E120" s="40">
        <v>3.65</v>
      </c>
      <c r="F120" s="40">
        <v>6</v>
      </c>
      <c r="G120" s="19">
        <f t="shared" si="20"/>
        <v>4.825</v>
      </c>
      <c r="H120" s="4">
        <v>2.5</v>
      </c>
      <c r="I120" s="4">
        <v>1</v>
      </c>
      <c r="J120" s="19">
        <f t="shared" si="21"/>
        <v>1.75</v>
      </c>
      <c r="K120" s="4">
        <v>8</v>
      </c>
      <c r="L120" s="18">
        <v>0.13</v>
      </c>
      <c r="M120" s="44">
        <v>2.75</v>
      </c>
      <c r="N120" s="44">
        <v>4.5</v>
      </c>
      <c r="O120" s="19">
        <f t="shared" si="22"/>
        <v>3.625</v>
      </c>
      <c r="P120" s="44">
        <v>4.5</v>
      </c>
      <c r="Q120" s="44">
        <v>6</v>
      </c>
      <c r="R120" s="19">
        <f t="shared" si="23"/>
        <v>5.25</v>
      </c>
      <c r="S120" s="4">
        <v>1.25</v>
      </c>
      <c r="T120" s="18">
        <v>5</v>
      </c>
      <c r="U120" s="4">
        <v>3</v>
      </c>
      <c r="V120" s="4">
        <v>0.5</v>
      </c>
      <c r="W120" s="20">
        <f t="shared" si="24"/>
        <v>33.33</v>
      </c>
    </row>
    <row r="121" spans="1:23" ht="12.75">
      <c r="A121" s="21">
        <v>76</v>
      </c>
      <c r="B121" s="16" t="s">
        <v>91</v>
      </c>
      <c r="C121" s="16" t="s">
        <v>56</v>
      </c>
      <c r="D121" s="17" t="s">
        <v>23</v>
      </c>
      <c r="E121" s="40">
        <v>2.45</v>
      </c>
      <c r="F121" s="40">
        <v>3</v>
      </c>
      <c r="G121" s="19">
        <f t="shared" si="20"/>
        <v>2.725</v>
      </c>
      <c r="H121" s="4">
        <v>3</v>
      </c>
      <c r="I121" s="4">
        <v>0.5</v>
      </c>
      <c r="J121" s="19">
        <f t="shared" si="21"/>
        <v>1.75</v>
      </c>
      <c r="K121" s="4">
        <v>4.5</v>
      </c>
      <c r="L121" s="18">
        <v>1.33</v>
      </c>
      <c r="M121" s="44">
        <v>4.25</v>
      </c>
      <c r="N121" s="44">
        <v>4.5</v>
      </c>
      <c r="O121" s="19">
        <f t="shared" si="22"/>
        <v>4.375</v>
      </c>
      <c r="P121" s="44">
        <v>4</v>
      </c>
      <c r="Q121" s="44">
        <v>2.5</v>
      </c>
      <c r="R121" s="19">
        <f t="shared" si="23"/>
        <v>3.25</v>
      </c>
      <c r="S121" s="4">
        <v>3.75</v>
      </c>
      <c r="T121" s="18">
        <v>5</v>
      </c>
      <c r="U121" s="4">
        <v>3</v>
      </c>
      <c r="V121" s="4">
        <v>3.5</v>
      </c>
      <c r="W121" s="20">
        <f t="shared" si="24"/>
        <v>33.18</v>
      </c>
    </row>
    <row r="122" spans="1:23" ht="12.75">
      <c r="A122" s="15">
        <v>77</v>
      </c>
      <c r="B122" s="16" t="s">
        <v>91</v>
      </c>
      <c r="C122" s="16" t="s">
        <v>57</v>
      </c>
      <c r="D122" s="17" t="s">
        <v>23</v>
      </c>
      <c r="E122" s="40">
        <v>2.33</v>
      </c>
      <c r="F122" s="40">
        <v>2</v>
      </c>
      <c r="G122" s="19">
        <f t="shared" si="20"/>
        <v>2.165</v>
      </c>
      <c r="H122" s="4">
        <v>4</v>
      </c>
      <c r="I122" s="4">
        <v>0.5</v>
      </c>
      <c r="J122" s="19">
        <f t="shared" si="21"/>
        <v>2.25</v>
      </c>
      <c r="K122" s="4">
        <v>5</v>
      </c>
      <c r="L122" s="18">
        <v>0.75</v>
      </c>
      <c r="M122" s="44">
        <v>4</v>
      </c>
      <c r="N122" s="44">
        <v>3</v>
      </c>
      <c r="O122" s="19">
        <f t="shared" si="22"/>
        <v>3.5</v>
      </c>
      <c r="P122" s="44">
        <v>4</v>
      </c>
      <c r="Q122" s="44">
        <v>6.5</v>
      </c>
      <c r="R122" s="19">
        <f t="shared" si="23"/>
        <v>5.25</v>
      </c>
      <c r="S122" s="4">
        <v>3</v>
      </c>
      <c r="T122" s="18">
        <v>4.5</v>
      </c>
      <c r="U122" s="4">
        <v>3.5</v>
      </c>
      <c r="V122" s="4">
        <v>2.5</v>
      </c>
      <c r="W122" s="20">
        <f t="shared" si="24"/>
        <v>32.415</v>
      </c>
    </row>
    <row r="123" spans="1:23" ht="12.75">
      <c r="A123" s="21">
        <v>78</v>
      </c>
      <c r="B123" s="16" t="s">
        <v>86</v>
      </c>
      <c r="C123" s="16" t="s">
        <v>44</v>
      </c>
      <c r="D123" s="17" t="s">
        <v>23</v>
      </c>
      <c r="E123" s="40">
        <v>2.03</v>
      </c>
      <c r="F123" s="40">
        <v>4</v>
      </c>
      <c r="G123" s="19">
        <f t="shared" si="20"/>
        <v>3.0149999999999997</v>
      </c>
      <c r="H123" s="4">
        <v>3</v>
      </c>
      <c r="I123" s="4">
        <v>2.5</v>
      </c>
      <c r="J123" s="19">
        <f t="shared" si="21"/>
        <v>2.75</v>
      </c>
      <c r="K123" s="4">
        <v>5.5</v>
      </c>
      <c r="L123" s="18">
        <v>0.2</v>
      </c>
      <c r="M123" s="44">
        <v>3.5</v>
      </c>
      <c r="N123" s="44">
        <v>3.5</v>
      </c>
      <c r="O123" s="19">
        <f t="shared" si="22"/>
        <v>3.5</v>
      </c>
      <c r="P123" s="44">
        <v>6</v>
      </c>
      <c r="Q123" s="44">
        <v>4</v>
      </c>
      <c r="R123" s="19">
        <f t="shared" si="23"/>
        <v>5</v>
      </c>
      <c r="S123" s="4">
        <v>1.75</v>
      </c>
      <c r="T123" s="18">
        <v>3.5</v>
      </c>
      <c r="U123" s="4">
        <v>3</v>
      </c>
      <c r="V123" s="4">
        <v>4</v>
      </c>
      <c r="W123" s="20">
        <f t="shared" si="24"/>
        <v>32.215</v>
      </c>
    </row>
    <row r="124" spans="1:23" ht="12.75">
      <c r="A124" s="15">
        <v>79</v>
      </c>
      <c r="B124" s="16" t="s">
        <v>83</v>
      </c>
      <c r="C124" s="16" t="s">
        <v>34</v>
      </c>
      <c r="D124" s="17" t="s">
        <v>23</v>
      </c>
      <c r="E124" s="40">
        <v>2.3</v>
      </c>
      <c r="F124" s="40">
        <v>4.5</v>
      </c>
      <c r="G124" s="19">
        <f t="shared" si="20"/>
        <v>3.4</v>
      </c>
      <c r="H124" s="4">
        <v>2</v>
      </c>
      <c r="I124" s="4">
        <v>1</v>
      </c>
      <c r="J124" s="19">
        <f t="shared" si="21"/>
        <v>1.5</v>
      </c>
      <c r="K124" s="4">
        <v>3</v>
      </c>
      <c r="L124" s="18">
        <v>0.08</v>
      </c>
      <c r="M124" s="44">
        <v>2.75</v>
      </c>
      <c r="N124" s="44">
        <v>2</v>
      </c>
      <c r="O124" s="19">
        <f t="shared" si="22"/>
        <v>2.375</v>
      </c>
      <c r="P124" s="44">
        <v>7.5</v>
      </c>
      <c r="Q124" s="44">
        <v>7</v>
      </c>
      <c r="R124" s="19">
        <f t="shared" si="23"/>
        <v>7.25</v>
      </c>
      <c r="S124" s="4">
        <v>4</v>
      </c>
      <c r="T124" s="18">
        <v>5</v>
      </c>
      <c r="U124" s="4">
        <v>4</v>
      </c>
      <c r="V124" s="4">
        <v>1.5</v>
      </c>
      <c r="W124" s="20">
        <f t="shared" si="24"/>
        <v>32.105000000000004</v>
      </c>
    </row>
    <row r="125" spans="1:23" ht="12.75">
      <c r="A125" s="21">
        <v>80</v>
      </c>
      <c r="B125" s="16" t="s">
        <v>87</v>
      </c>
      <c r="C125" s="16" t="s">
        <v>45</v>
      </c>
      <c r="D125" s="17" t="s">
        <v>23</v>
      </c>
      <c r="E125" s="40">
        <v>4.43</v>
      </c>
      <c r="F125" s="40">
        <v>4</v>
      </c>
      <c r="G125" s="19">
        <f t="shared" si="20"/>
        <v>4.215</v>
      </c>
      <c r="H125" s="4">
        <v>1</v>
      </c>
      <c r="I125" s="4">
        <v>1</v>
      </c>
      <c r="J125" s="19">
        <f t="shared" si="21"/>
        <v>1</v>
      </c>
      <c r="K125" s="4">
        <v>3.5</v>
      </c>
      <c r="L125" s="18">
        <v>0.25</v>
      </c>
      <c r="M125" s="44">
        <v>3.75</v>
      </c>
      <c r="N125" s="44">
        <v>2.5</v>
      </c>
      <c r="O125" s="19">
        <f t="shared" si="22"/>
        <v>3.125</v>
      </c>
      <c r="P125" s="44">
        <v>7</v>
      </c>
      <c r="Q125" s="44">
        <v>7</v>
      </c>
      <c r="R125" s="19">
        <f t="shared" si="23"/>
        <v>7</v>
      </c>
      <c r="S125" s="4">
        <v>4.5</v>
      </c>
      <c r="T125" s="18">
        <v>3</v>
      </c>
      <c r="U125" s="4">
        <v>3</v>
      </c>
      <c r="V125" s="4">
        <v>1.5</v>
      </c>
      <c r="W125" s="20">
        <f t="shared" si="24"/>
        <v>31.09</v>
      </c>
    </row>
    <row r="126" spans="1:23" ht="12.75">
      <c r="A126" s="15">
        <v>81</v>
      </c>
      <c r="B126" s="16" t="s">
        <v>94</v>
      </c>
      <c r="C126" s="16" t="s">
        <v>67</v>
      </c>
      <c r="D126" s="17" t="s">
        <v>23</v>
      </c>
      <c r="E126" s="40">
        <v>2.48</v>
      </c>
      <c r="F126" s="40">
        <v>5</v>
      </c>
      <c r="G126" s="19">
        <f t="shared" si="20"/>
        <v>3.74</v>
      </c>
      <c r="H126" s="4">
        <v>2.5</v>
      </c>
      <c r="I126" s="4">
        <v>2</v>
      </c>
      <c r="J126" s="19">
        <f t="shared" si="21"/>
        <v>2.25</v>
      </c>
      <c r="K126" s="4">
        <v>2</v>
      </c>
      <c r="L126" s="18">
        <v>0.4</v>
      </c>
      <c r="M126" s="44">
        <v>4.75</v>
      </c>
      <c r="N126" s="44">
        <v>3.5</v>
      </c>
      <c r="O126" s="19">
        <f t="shared" si="22"/>
        <v>4.125</v>
      </c>
      <c r="P126" s="44">
        <v>7</v>
      </c>
      <c r="Q126" s="44">
        <v>3.5</v>
      </c>
      <c r="R126" s="19">
        <f t="shared" si="23"/>
        <v>5.25</v>
      </c>
      <c r="S126" s="4">
        <v>3.75</v>
      </c>
      <c r="T126" s="18">
        <v>5</v>
      </c>
      <c r="U126" s="4">
        <v>2.3</v>
      </c>
      <c r="V126" s="4">
        <v>1.5</v>
      </c>
      <c r="W126" s="20">
        <f t="shared" si="24"/>
        <v>30.315</v>
      </c>
    </row>
    <row r="127" spans="1:23" ht="12.75">
      <c r="A127" s="21">
        <v>82</v>
      </c>
      <c r="B127" s="16" t="s">
        <v>83</v>
      </c>
      <c r="C127" s="16" t="s">
        <v>161</v>
      </c>
      <c r="D127" s="17" t="s">
        <v>23</v>
      </c>
      <c r="E127" s="40">
        <v>2.95</v>
      </c>
      <c r="F127" s="40">
        <v>7</v>
      </c>
      <c r="G127" s="19">
        <f t="shared" si="20"/>
        <v>4.975</v>
      </c>
      <c r="H127" s="4">
        <v>1</v>
      </c>
      <c r="I127" s="4">
        <v>2</v>
      </c>
      <c r="J127" s="19">
        <f t="shared" si="21"/>
        <v>1.5</v>
      </c>
      <c r="K127" s="4">
        <v>3.5</v>
      </c>
      <c r="L127" s="18">
        <v>0.25</v>
      </c>
      <c r="M127" s="44">
        <v>2.5</v>
      </c>
      <c r="N127" s="44">
        <v>3.5</v>
      </c>
      <c r="O127" s="19">
        <f t="shared" si="22"/>
        <v>3</v>
      </c>
      <c r="P127" s="44">
        <v>9</v>
      </c>
      <c r="Q127" s="44">
        <v>1.5</v>
      </c>
      <c r="R127" s="19">
        <f t="shared" si="23"/>
        <v>5.25</v>
      </c>
      <c r="S127" s="4">
        <v>2.25</v>
      </c>
      <c r="T127" s="18">
        <v>5</v>
      </c>
      <c r="U127" s="4">
        <v>3.5</v>
      </c>
      <c r="V127" s="4">
        <v>1</v>
      </c>
      <c r="W127" s="20">
        <f t="shared" si="24"/>
        <v>30.225</v>
      </c>
    </row>
    <row r="128" spans="1:23" ht="12.75">
      <c r="A128" s="15">
        <v>83</v>
      </c>
      <c r="B128" s="16" t="s">
        <v>82</v>
      </c>
      <c r="C128" s="16" t="s">
        <v>32</v>
      </c>
      <c r="D128" s="17" t="s">
        <v>23</v>
      </c>
      <c r="E128" s="40">
        <v>2.75</v>
      </c>
      <c r="F128" s="40">
        <v>4</v>
      </c>
      <c r="G128" s="19">
        <f t="shared" si="20"/>
        <v>3.375</v>
      </c>
      <c r="H128" s="4">
        <v>1</v>
      </c>
      <c r="I128" s="4">
        <v>2</v>
      </c>
      <c r="J128" s="19">
        <f t="shared" si="21"/>
        <v>1.5</v>
      </c>
      <c r="K128" s="4">
        <v>3.5</v>
      </c>
      <c r="L128" s="18">
        <v>0.35</v>
      </c>
      <c r="M128" s="44">
        <v>3.25</v>
      </c>
      <c r="N128" s="44">
        <v>2.5</v>
      </c>
      <c r="O128" s="19">
        <f t="shared" si="22"/>
        <v>2.875</v>
      </c>
      <c r="P128" s="44">
        <v>5</v>
      </c>
      <c r="Q128" s="44">
        <v>2</v>
      </c>
      <c r="R128" s="19">
        <f t="shared" si="23"/>
        <v>3.5</v>
      </c>
      <c r="S128" s="4">
        <v>3.5</v>
      </c>
      <c r="T128" s="18">
        <v>5</v>
      </c>
      <c r="U128" s="4">
        <v>4</v>
      </c>
      <c r="V128" s="4">
        <v>2.5</v>
      </c>
      <c r="W128" s="20">
        <f t="shared" si="24"/>
        <v>30.1</v>
      </c>
    </row>
    <row r="129" spans="1:23" ht="12.75">
      <c r="A129" s="21">
        <v>84</v>
      </c>
      <c r="B129" s="49" t="s">
        <v>87</v>
      </c>
      <c r="C129" s="49" t="s">
        <v>46</v>
      </c>
      <c r="D129" s="17" t="s">
        <v>23</v>
      </c>
      <c r="E129" s="40">
        <v>5.33</v>
      </c>
      <c r="F129" s="40">
        <v>5.5</v>
      </c>
      <c r="G129" s="19">
        <f t="shared" si="20"/>
        <v>5.415</v>
      </c>
      <c r="H129" s="4">
        <v>1.5</v>
      </c>
      <c r="I129" s="4">
        <v>1</v>
      </c>
      <c r="J129" s="19">
        <f t="shared" si="21"/>
        <v>1.25</v>
      </c>
      <c r="K129" s="4">
        <v>4.5</v>
      </c>
      <c r="L129" s="18">
        <v>0.25</v>
      </c>
      <c r="M129" s="44">
        <v>1.5</v>
      </c>
      <c r="N129" s="44">
        <v>2</v>
      </c>
      <c r="O129" s="19">
        <f t="shared" si="22"/>
        <v>1.75</v>
      </c>
      <c r="P129" s="44">
        <v>5.5</v>
      </c>
      <c r="Q129" s="44">
        <v>4</v>
      </c>
      <c r="R129" s="19">
        <f t="shared" si="23"/>
        <v>4.75</v>
      </c>
      <c r="S129" s="4">
        <v>3.25</v>
      </c>
      <c r="T129" s="18">
        <v>1.2</v>
      </c>
      <c r="U129" s="4">
        <v>3.5</v>
      </c>
      <c r="V129" s="4">
        <v>2</v>
      </c>
      <c r="W129" s="20">
        <f t="shared" si="24"/>
        <v>27.865</v>
      </c>
    </row>
    <row r="130" spans="1:23" ht="12.75">
      <c r="A130" s="15">
        <v>85</v>
      </c>
      <c r="B130" s="16" t="s">
        <v>86</v>
      </c>
      <c r="C130" s="16" t="s">
        <v>16</v>
      </c>
      <c r="D130" s="17" t="s">
        <v>23</v>
      </c>
      <c r="E130" s="40">
        <v>3.08</v>
      </c>
      <c r="F130" s="40">
        <v>5</v>
      </c>
      <c r="G130" s="19">
        <f t="shared" si="20"/>
        <v>4.04</v>
      </c>
      <c r="H130" s="4">
        <v>1.5</v>
      </c>
      <c r="I130" s="4">
        <v>2.5</v>
      </c>
      <c r="J130" s="19">
        <f t="shared" si="21"/>
        <v>2</v>
      </c>
      <c r="K130" s="4">
        <v>3</v>
      </c>
      <c r="L130" s="18">
        <v>0.25</v>
      </c>
      <c r="M130" s="44">
        <v>1.5</v>
      </c>
      <c r="N130" s="44">
        <v>2.5</v>
      </c>
      <c r="O130" s="19">
        <f t="shared" si="22"/>
        <v>2</v>
      </c>
      <c r="P130" s="44">
        <v>5</v>
      </c>
      <c r="Q130" s="44">
        <v>4.5</v>
      </c>
      <c r="R130" s="19">
        <f t="shared" si="23"/>
        <v>4.75</v>
      </c>
      <c r="S130" s="4">
        <v>4</v>
      </c>
      <c r="T130" s="18">
        <v>2</v>
      </c>
      <c r="U130" s="4">
        <v>3</v>
      </c>
      <c r="V130" s="4">
        <v>2</v>
      </c>
      <c r="W130" s="20">
        <f t="shared" si="24"/>
        <v>27.04</v>
      </c>
    </row>
    <row r="131" spans="1:23" ht="12.75">
      <c r="A131" s="21">
        <v>86</v>
      </c>
      <c r="B131" s="16" t="s">
        <v>83</v>
      </c>
      <c r="C131" s="16" t="s">
        <v>33</v>
      </c>
      <c r="D131" s="17" t="s">
        <v>23</v>
      </c>
      <c r="E131" s="40">
        <v>0.98</v>
      </c>
      <c r="F131" s="40">
        <v>3</v>
      </c>
      <c r="G131" s="19">
        <f t="shared" si="20"/>
        <v>1.99</v>
      </c>
      <c r="H131" s="4">
        <v>2</v>
      </c>
      <c r="I131" s="4">
        <v>1.5</v>
      </c>
      <c r="J131" s="19">
        <f t="shared" si="21"/>
        <v>1.75</v>
      </c>
      <c r="K131" s="4">
        <v>2</v>
      </c>
      <c r="L131" s="18">
        <v>0</v>
      </c>
      <c r="M131" s="44">
        <v>4</v>
      </c>
      <c r="N131" s="44">
        <v>1.5</v>
      </c>
      <c r="O131" s="19">
        <f t="shared" si="22"/>
        <v>2.75</v>
      </c>
      <c r="P131" s="44">
        <v>5.5</v>
      </c>
      <c r="Q131" s="44">
        <v>5</v>
      </c>
      <c r="R131" s="19">
        <f t="shared" si="23"/>
        <v>5.25</v>
      </c>
      <c r="S131" s="4">
        <v>2.75</v>
      </c>
      <c r="T131" s="18">
        <v>2</v>
      </c>
      <c r="U131" s="4">
        <v>4.5</v>
      </c>
      <c r="V131" s="4">
        <v>3</v>
      </c>
      <c r="W131" s="20">
        <f t="shared" si="24"/>
        <v>25.990000000000002</v>
      </c>
    </row>
    <row r="132" spans="1:23" ht="13.5" thickBot="1">
      <c r="A132" s="15">
        <v>87</v>
      </c>
      <c r="B132" s="32" t="s">
        <v>91</v>
      </c>
      <c r="C132" s="32" t="s">
        <v>55</v>
      </c>
      <c r="D132" s="33" t="s">
        <v>23</v>
      </c>
      <c r="E132" s="42">
        <v>1.8</v>
      </c>
      <c r="F132" s="42">
        <v>3</v>
      </c>
      <c r="G132" s="35">
        <f t="shared" si="20"/>
        <v>2.4</v>
      </c>
      <c r="H132" s="7">
        <v>1</v>
      </c>
      <c r="I132" s="7">
        <v>1</v>
      </c>
      <c r="J132" s="35">
        <f t="shared" si="21"/>
        <v>1</v>
      </c>
      <c r="K132" s="7">
        <v>4</v>
      </c>
      <c r="L132" s="34">
        <v>0</v>
      </c>
      <c r="M132" s="46">
        <v>1.25</v>
      </c>
      <c r="N132" s="46">
        <v>4.5</v>
      </c>
      <c r="O132" s="35">
        <f t="shared" si="22"/>
        <v>2.875</v>
      </c>
      <c r="P132" s="46">
        <v>2</v>
      </c>
      <c r="Q132" s="46">
        <v>2.5</v>
      </c>
      <c r="R132" s="35">
        <f t="shared" si="23"/>
        <v>2.25</v>
      </c>
      <c r="S132" s="7">
        <v>2.25</v>
      </c>
      <c r="T132" s="34">
        <v>0</v>
      </c>
      <c r="U132" s="7">
        <v>3</v>
      </c>
      <c r="V132" s="7">
        <v>1.5</v>
      </c>
      <c r="W132" s="36">
        <f t="shared" si="24"/>
        <v>19.275</v>
      </c>
    </row>
    <row r="133" spans="5:17" ht="12.75">
      <c r="E133" s="43"/>
      <c r="F133" s="43"/>
      <c r="M133" s="47"/>
      <c r="N133" s="47"/>
      <c r="P133" s="47"/>
      <c r="Q133" s="47"/>
    </row>
    <row r="134" spans="5:17" ht="12.75">
      <c r="E134" s="43"/>
      <c r="F134" s="43"/>
      <c r="M134" s="47"/>
      <c r="N134" s="47"/>
      <c r="P134" s="47"/>
      <c r="Q134" s="47"/>
    </row>
    <row r="135" spans="5:17" ht="12.75">
      <c r="E135" s="43"/>
      <c r="F135" s="43"/>
      <c r="M135" s="47"/>
      <c r="N135" s="47"/>
      <c r="P135" s="47"/>
      <c r="Q135" s="47"/>
    </row>
    <row r="136" spans="5:17" ht="12.75">
      <c r="E136" s="43"/>
      <c r="F136" s="43"/>
      <c r="M136" s="47"/>
      <c r="N136" s="47"/>
      <c r="P136" s="47"/>
      <c r="Q136" s="47"/>
    </row>
    <row r="137" spans="5:17" ht="12.75">
      <c r="E137" s="43"/>
      <c r="F137" s="43"/>
      <c r="M137" s="47"/>
      <c r="N137" s="47"/>
      <c r="P137" s="47"/>
      <c r="Q137" s="47"/>
    </row>
    <row r="138" spans="5:17" ht="12.75">
      <c r="E138" s="43"/>
      <c r="F138" s="43"/>
      <c r="M138" s="47"/>
      <c r="N138" s="47"/>
      <c r="P138" s="47"/>
      <c r="Q138" s="47"/>
    </row>
    <row r="139" spans="5:17" ht="12.75">
      <c r="E139" s="43"/>
      <c r="F139" s="43"/>
      <c r="M139" s="47"/>
      <c r="N139" s="47"/>
      <c r="P139" s="47"/>
      <c r="Q139" s="47"/>
    </row>
    <row r="140" spans="5:17" ht="12.75">
      <c r="E140" s="43"/>
      <c r="F140" s="43"/>
      <c r="M140" s="47"/>
      <c r="N140" s="47"/>
      <c r="P140" s="47"/>
      <c r="Q140" s="47"/>
    </row>
    <row r="141" spans="5:17" ht="12.75">
      <c r="E141" s="43"/>
      <c r="F141" s="43"/>
      <c r="M141" s="47"/>
      <c r="N141" s="47"/>
      <c r="P141" s="47"/>
      <c r="Q141" s="47"/>
    </row>
    <row r="142" spans="5:17" ht="12.75">
      <c r="E142" s="43"/>
      <c r="F142" s="43"/>
      <c r="M142" s="47"/>
      <c r="N142" s="47"/>
      <c r="P142" s="47"/>
      <c r="Q142" s="47"/>
    </row>
    <row r="143" spans="5:17" ht="12.75">
      <c r="E143" s="43"/>
      <c r="F143" s="43"/>
      <c r="M143" s="47"/>
      <c r="N143" s="47"/>
      <c r="P143" s="47"/>
      <c r="Q143" s="47"/>
    </row>
    <row r="144" spans="5:17" ht="12.75">
      <c r="E144" s="43"/>
      <c r="F144" s="43"/>
      <c r="M144" s="47"/>
      <c r="N144" s="47"/>
      <c r="P144" s="47"/>
      <c r="Q144" s="47"/>
    </row>
    <row r="145" spans="5:17" ht="12.75">
      <c r="E145" s="43"/>
      <c r="F145" s="43"/>
      <c r="M145" s="47"/>
      <c r="N145" s="47"/>
      <c r="P145" s="47"/>
      <c r="Q145" s="47"/>
    </row>
    <row r="146" spans="5:17" ht="12.75">
      <c r="E146" s="43"/>
      <c r="F146" s="43"/>
      <c r="M146" s="47"/>
      <c r="N146" s="47"/>
      <c r="P146" s="47"/>
      <c r="Q146" s="47"/>
    </row>
    <row r="147" spans="5:17" ht="12.75">
      <c r="E147" s="43"/>
      <c r="F147" s="43"/>
      <c r="M147" s="47"/>
      <c r="N147" s="47"/>
      <c r="P147" s="47"/>
      <c r="Q147" s="47"/>
    </row>
    <row r="148" spans="5:17" ht="12.75">
      <c r="E148" s="43"/>
      <c r="F148" s="43"/>
      <c r="M148" s="47"/>
      <c r="N148" s="47"/>
      <c r="P148" s="47"/>
      <c r="Q148" s="47"/>
    </row>
    <row r="149" spans="5:17" ht="12.75">
      <c r="E149" s="43"/>
      <c r="F149" s="43"/>
      <c r="M149" s="47"/>
      <c r="N149" s="47"/>
      <c r="P149" s="47"/>
      <c r="Q149" s="47"/>
    </row>
    <row r="150" spans="5:17" ht="12.75">
      <c r="E150" s="43"/>
      <c r="F150" s="43"/>
      <c r="M150" s="47"/>
      <c r="N150" s="47"/>
      <c r="P150" s="47"/>
      <c r="Q150" s="47"/>
    </row>
    <row r="151" spans="5:17" ht="12.75">
      <c r="E151" s="43"/>
      <c r="F151" s="43"/>
      <c r="M151" s="47"/>
      <c r="N151" s="47"/>
      <c r="P151" s="47"/>
      <c r="Q151" s="47"/>
    </row>
    <row r="152" spans="5:17" ht="12.75">
      <c r="E152" s="43"/>
      <c r="F152" s="43"/>
      <c r="M152" s="47"/>
      <c r="N152" s="47"/>
      <c r="P152" s="47"/>
      <c r="Q152" s="47"/>
    </row>
    <row r="153" spans="5:17" ht="12.75">
      <c r="E153" s="43"/>
      <c r="F153" s="43"/>
      <c r="M153" s="47"/>
      <c r="N153" s="47"/>
      <c r="P153" s="47"/>
      <c r="Q153" s="47"/>
    </row>
    <row r="154" spans="5:17" ht="12.75">
      <c r="E154" s="43"/>
      <c r="F154" s="43"/>
      <c r="M154" s="47"/>
      <c r="N154" s="47"/>
      <c r="P154" s="47"/>
      <c r="Q154" s="47"/>
    </row>
    <row r="155" spans="5:17" ht="12.75">
      <c r="E155" s="43"/>
      <c r="F155" s="43"/>
      <c r="M155" s="47"/>
      <c r="N155" s="47"/>
      <c r="P155" s="47"/>
      <c r="Q155" s="47"/>
    </row>
    <row r="156" spans="5:17" ht="12.75">
      <c r="E156" s="43"/>
      <c r="F156" s="43"/>
      <c r="M156" s="47"/>
      <c r="N156" s="47"/>
      <c r="P156" s="47"/>
      <c r="Q156" s="47"/>
    </row>
    <row r="157" spans="5:17" ht="12.75">
      <c r="E157" s="43"/>
      <c r="F157" s="43"/>
      <c r="M157" s="47"/>
      <c r="N157" s="47"/>
      <c r="P157" s="47"/>
      <c r="Q157" s="47"/>
    </row>
    <row r="158" spans="5:17" ht="12.75">
      <c r="E158" s="43"/>
      <c r="F158" s="43"/>
      <c r="M158" s="47"/>
      <c r="N158" s="47"/>
      <c r="P158" s="47"/>
      <c r="Q158" s="47"/>
    </row>
    <row r="159" spans="5:17" ht="12.75">
      <c r="E159" s="43"/>
      <c r="F159" s="43"/>
      <c r="M159" s="47"/>
      <c r="N159" s="47"/>
      <c r="P159" s="47"/>
      <c r="Q159" s="47"/>
    </row>
    <row r="160" spans="5:17" ht="12.75">
      <c r="E160" s="43"/>
      <c r="F160" s="43"/>
      <c r="M160" s="47"/>
      <c r="N160" s="47"/>
      <c r="P160" s="47"/>
      <c r="Q160" s="47"/>
    </row>
    <row r="161" spans="5:17" ht="12.75">
      <c r="E161" s="43"/>
      <c r="F161" s="43"/>
      <c r="M161" s="47"/>
      <c r="N161" s="47"/>
      <c r="P161" s="47"/>
      <c r="Q161" s="47"/>
    </row>
    <row r="162" spans="5:17" ht="12.75">
      <c r="E162" s="43"/>
      <c r="F162" s="43"/>
      <c r="M162" s="47"/>
      <c r="N162" s="47"/>
      <c r="P162" s="47"/>
      <c r="Q162" s="47"/>
    </row>
    <row r="163" spans="5:17" ht="12.75">
      <c r="E163" s="43"/>
      <c r="F163" s="43"/>
      <c r="M163" s="47"/>
      <c r="N163" s="47"/>
      <c r="P163" s="47"/>
      <c r="Q163" s="47"/>
    </row>
    <row r="164" spans="5:17" ht="12.75">
      <c r="E164" s="43"/>
      <c r="F164" s="43"/>
      <c r="M164" s="47"/>
      <c r="N164" s="47"/>
      <c r="P164" s="47"/>
      <c r="Q164" s="47"/>
    </row>
    <row r="165" spans="5:17" ht="12.75">
      <c r="E165" s="43"/>
      <c r="F165" s="43"/>
      <c r="M165" s="47"/>
      <c r="N165" s="47"/>
      <c r="P165" s="47"/>
      <c r="Q165" s="47"/>
    </row>
    <row r="166" spans="5:17" ht="12.75">
      <c r="E166" s="43"/>
      <c r="F166" s="43"/>
      <c r="M166" s="47"/>
      <c r="N166" s="47"/>
      <c r="P166" s="47"/>
      <c r="Q166" s="47"/>
    </row>
    <row r="167" spans="5:17" ht="12.75">
      <c r="E167" s="37"/>
      <c r="F167" s="37"/>
      <c r="M167" s="47"/>
      <c r="N167" s="47"/>
      <c r="P167" s="47"/>
      <c r="Q167" s="47"/>
    </row>
    <row r="168" spans="5:17" ht="12.75">
      <c r="E168" s="37"/>
      <c r="F168" s="37"/>
      <c r="M168" s="47"/>
      <c r="N168" s="47"/>
      <c r="P168" s="47"/>
      <c r="Q168" s="47"/>
    </row>
    <row r="169" spans="5:17" ht="12.75">
      <c r="E169" s="37"/>
      <c r="F169" s="37"/>
      <c r="M169" s="47"/>
      <c r="N169" s="47"/>
      <c r="P169" s="47"/>
      <c r="Q169" s="47"/>
    </row>
    <row r="170" spans="5:17" ht="12.75">
      <c r="E170" s="37"/>
      <c r="F170" s="37"/>
      <c r="M170" s="47"/>
      <c r="N170" s="47"/>
      <c r="P170" s="47"/>
      <c r="Q170" s="47"/>
    </row>
    <row r="171" spans="5:17" ht="12.75">
      <c r="E171" s="37"/>
      <c r="F171" s="37"/>
      <c r="M171" s="47"/>
      <c r="N171" s="47"/>
      <c r="P171" s="47"/>
      <c r="Q171" s="47"/>
    </row>
    <row r="172" spans="5:17" ht="12.75">
      <c r="E172" s="37"/>
      <c r="F172" s="37"/>
      <c r="M172" s="47"/>
      <c r="N172" s="47"/>
      <c r="P172" s="47"/>
      <c r="Q172" s="47"/>
    </row>
    <row r="173" spans="5:17" ht="12.75">
      <c r="E173" s="37"/>
      <c r="F173" s="37"/>
      <c r="M173" s="47"/>
      <c r="N173" s="47"/>
      <c r="P173" s="47"/>
      <c r="Q173" s="47"/>
    </row>
    <row r="174" spans="5:17" ht="12.75">
      <c r="E174" s="37"/>
      <c r="F174" s="37"/>
      <c r="M174" s="47"/>
      <c r="N174" s="47"/>
      <c r="P174" s="47"/>
      <c r="Q174" s="47"/>
    </row>
    <row r="175" spans="5:17" ht="12.75">
      <c r="E175" s="37"/>
      <c r="F175" s="37"/>
      <c r="M175" s="47"/>
      <c r="N175" s="47"/>
      <c r="P175" s="47"/>
      <c r="Q175" s="47"/>
    </row>
    <row r="176" spans="5:17" ht="12.75">
      <c r="E176" s="37"/>
      <c r="F176" s="37"/>
      <c r="M176" s="47"/>
      <c r="N176" s="47"/>
      <c r="P176" s="47"/>
      <c r="Q176" s="47"/>
    </row>
    <row r="177" spans="5:17" ht="12.75">
      <c r="E177" s="37"/>
      <c r="F177" s="37"/>
      <c r="M177" s="47"/>
      <c r="N177" s="47"/>
      <c r="P177" s="47"/>
      <c r="Q177" s="47"/>
    </row>
    <row r="178" spans="5:17" ht="12.75">
      <c r="E178" s="37"/>
      <c r="F178" s="37"/>
      <c r="M178" s="47"/>
      <c r="N178" s="47"/>
      <c r="P178" s="47"/>
      <c r="Q178" s="47"/>
    </row>
    <row r="179" spans="5:17" ht="12.75">
      <c r="E179" s="37"/>
      <c r="F179" s="37"/>
      <c r="M179" s="47"/>
      <c r="N179" s="47"/>
      <c r="P179" s="47"/>
      <c r="Q179" s="47"/>
    </row>
    <row r="180" spans="5:17" ht="12.75">
      <c r="E180" s="37"/>
      <c r="F180" s="37"/>
      <c r="M180" s="47"/>
      <c r="N180" s="47"/>
      <c r="P180" s="47"/>
      <c r="Q180" s="47"/>
    </row>
    <row r="181" spans="5:17" ht="12.75">
      <c r="E181" s="37"/>
      <c r="F181" s="37"/>
      <c r="M181" s="47"/>
      <c r="N181" s="47"/>
      <c r="P181" s="47"/>
      <c r="Q181" s="47"/>
    </row>
    <row r="182" spans="5:17" ht="12.75">
      <c r="E182" s="37"/>
      <c r="F182" s="37"/>
      <c r="M182" s="47"/>
      <c r="N182" s="47"/>
      <c r="P182" s="47"/>
      <c r="Q182" s="47"/>
    </row>
    <row r="183" spans="5:17" ht="12.75">
      <c r="E183" s="37"/>
      <c r="F183" s="37"/>
      <c r="M183" s="47"/>
      <c r="N183" s="47"/>
      <c r="P183" s="47"/>
      <c r="Q183" s="47"/>
    </row>
    <row r="184" spans="5:17" ht="12.75">
      <c r="E184" s="37"/>
      <c r="F184" s="37"/>
      <c r="M184" s="47"/>
      <c r="N184" s="47"/>
      <c r="P184" s="47"/>
      <c r="Q184" s="47"/>
    </row>
    <row r="185" spans="5:17" ht="12.75">
      <c r="E185" s="37"/>
      <c r="F185" s="37"/>
      <c r="M185" s="47"/>
      <c r="N185" s="47"/>
      <c r="P185" s="47"/>
      <c r="Q185" s="47"/>
    </row>
    <row r="186" spans="5:17" ht="12.75">
      <c r="E186" s="37"/>
      <c r="F186" s="37"/>
      <c r="M186" s="47"/>
      <c r="N186" s="47"/>
      <c r="P186" s="47"/>
      <c r="Q186" s="47"/>
    </row>
    <row r="187" spans="5:17" ht="12.75">
      <c r="E187" s="37"/>
      <c r="F187" s="37"/>
      <c r="M187" s="47"/>
      <c r="N187" s="47"/>
      <c r="P187" s="47"/>
      <c r="Q187" s="47"/>
    </row>
    <row r="188" spans="5:17" ht="12.75">
      <c r="E188" s="37"/>
      <c r="F188" s="37"/>
      <c r="M188" s="47"/>
      <c r="N188" s="47"/>
      <c r="P188" s="47"/>
      <c r="Q188" s="47"/>
    </row>
    <row r="189" spans="5:17" ht="12.75">
      <c r="E189" s="37"/>
      <c r="F189" s="37"/>
      <c r="M189" s="47"/>
      <c r="N189" s="47"/>
      <c r="P189" s="47"/>
      <c r="Q189" s="47"/>
    </row>
    <row r="190" spans="5:17" ht="12.75">
      <c r="E190" s="37"/>
      <c r="F190" s="37"/>
      <c r="M190" s="47"/>
      <c r="N190" s="47"/>
      <c r="P190" s="47"/>
      <c r="Q190" s="47"/>
    </row>
    <row r="191" spans="5:17" ht="12.75">
      <c r="E191" s="37"/>
      <c r="F191" s="37"/>
      <c r="M191" s="47"/>
      <c r="N191" s="47"/>
      <c r="P191" s="47"/>
      <c r="Q191" s="47"/>
    </row>
    <row r="192" spans="13:17" ht="12.75">
      <c r="M192" s="47"/>
      <c r="N192" s="47"/>
      <c r="P192" s="47"/>
      <c r="Q192" s="47"/>
    </row>
    <row r="193" spans="13:17" ht="12.75">
      <c r="M193" s="47"/>
      <c r="N193" s="47"/>
      <c r="P193" s="47"/>
      <c r="Q193" s="47"/>
    </row>
    <row r="194" spans="13:17" ht="12.75">
      <c r="M194" s="47"/>
      <c r="N194" s="47"/>
      <c r="P194" s="47"/>
      <c r="Q194" s="47"/>
    </row>
    <row r="195" spans="13:17" ht="12.75">
      <c r="M195" s="47"/>
      <c r="N195" s="47"/>
      <c r="P195" s="47"/>
      <c r="Q195" s="47"/>
    </row>
    <row r="196" spans="13:17" ht="12.75">
      <c r="M196" s="47"/>
      <c r="N196" s="47"/>
      <c r="P196" s="47"/>
      <c r="Q196" s="47"/>
    </row>
    <row r="197" spans="13:17" ht="12.75">
      <c r="M197" s="47"/>
      <c r="N197" s="47"/>
      <c r="P197" s="47"/>
      <c r="Q197" s="47"/>
    </row>
    <row r="198" spans="13:17" ht="12.75">
      <c r="M198" s="47"/>
      <c r="N198" s="47"/>
      <c r="P198" s="47"/>
      <c r="Q198" s="47"/>
    </row>
    <row r="199" spans="13:17" ht="12.75">
      <c r="M199" s="47"/>
      <c r="N199" s="47"/>
      <c r="P199" s="47"/>
      <c r="Q199" s="47"/>
    </row>
    <row r="200" spans="13:17" ht="12.75">
      <c r="M200" s="47"/>
      <c r="N200" s="47"/>
      <c r="P200" s="47"/>
      <c r="Q200" s="47"/>
    </row>
    <row r="201" spans="13:17" ht="12.75">
      <c r="M201" s="47"/>
      <c r="N201" s="47"/>
      <c r="P201" s="47"/>
      <c r="Q201" s="47"/>
    </row>
    <row r="202" spans="13:17" ht="12.75">
      <c r="M202" s="47"/>
      <c r="N202" s="47"/>
      <c r="P202" s="47"/>
      <c r="Q202" s="47"/>
    </row>
    <row r="203" spans="13:17" ht="12.75">
      <c r="M203" s="47"/>
      <c r="N203" s="47"/>
      <c r="P203" s="47"/>
      <c r="Q203" s="47"/>
    </row>
    <row r="204" spans="13:17" ht="12.75">
      <c r="M204" s="47"/>
      <c r="N204" s="47"/>
      <c r="P204" s="47"/>
      <c r="Q204" s="47"/>
    </row>
    <row r="205" spans="13:17" ht="12.75">
      <c r="M205" s="47"/>
      <c r="N205" s="47"/>
      <c r="P205" s="47"/>
      <c r="Q205" s="47"/>
    </row>
    <row r="206" spans="13:17" ht="12.75">
      <c r="M206" s="47"/>
      <c r="N206" s="47"/>
      <c r="P206" s="47"/>
      <c r="Q206" s="47"/>
    </row>
    <row r="207" spans="13:14" ht="12.75">
      <c r="M207" s="47"/>
      <c r="N207" s="47"/>
    </row>
    <row r="208" spans="13:14" ht="12.75">
      <c r="M208" s="47"/>
      <c r="N208" s="47"/>
    </row>
    <row r="209" spans="13:14" ht="12.75">
      <c r="M209" s="47"/>
      <c r="N209" s="47"/>
    </row>
    <row r="210" spans="13:14" ht="12.75">
      <c r="M210" s="47"/>
      <c r="N210" s="47"/>
    </row>
    <row r="211" spans="13:14" ht="12.75">
      <c r="M211" s="47"/>
      <c r="N211" s="47"/>
    </row>
    <row r="212" spans="13:14" ht="12.75">
      <c r="M212" s="47"/>
      <c r="N212" s="47"/>
    </row>
    <row r="213" spans="13:14" ht="12.75">
      <c r="M213" s="47"/>
      <c r="N213" s="47"/>
    </row>
    <row r="214" spans="13:14" ht="12.75">
      <c r="M214" s="47"/>
      <c r="N214" s="47"/>
    </row>
    <row r="215" spans="13:14" ht="12.75">
      <c r="M215" s="47"/>
      <c r="N215" s="47"/>
    </row>
    <row r="216" spans="13:14" ht="12.75">
      <c r="M216" s="47"/>
      <c r="N216" s="47"/>
    </row>
    <row r="217" spans="13:14" ht="12.75">
      <c r="M217" s="47"/>
      <c r="N217" s="47"/>
    </row>
    <row r="218" spans="13:14" ht="12.75">
      <c r="M218" s="47"/>
      <c r="N218" s="47"/>
    </row>
    <row r="219" spans="13:14" ht="12.75">
      <c r="M219" s="47"/>
      <c r="N219" s="47"/>
    </row>
    <row r="220" spans="13:14" ht="12.75">
      <c r="M220" s="47"/>
      <c r="N220" s="47"/>
    </row>
    <row r="221" spans="13:14" ht="12.75">
      <c r="M221" s="47"/>
      <c r="N221" s="47"/>
    </row>
    <row r="222" spans="13:14" ht="12.75">
      <c r="M222" s="47"/>
      <c r="N222" s="47"/>
    </row>
    <row r="223" spans="13:14" ht="12.75">
      <c r="M223" s="47"/>
      <c r="N223" s="47"/>
    </row>
    <row r="224" spans="13:14" ht="12.75">
      <c r="M224" s="47"/>
      <c r="N224" s="47"/>
    </row>
    <row r="225" spans="13:14" ht="12.75">
      <c r="M225" s="47"/>
      <c r="N225" s="47"/>
    </row>
    <row r="226" spans="13:14" ht="12.75">
      <c r="M226" s="47"/>
      <c r="N226" s="47"/>
    </row>
  </sheetData>
  <sheetProtection/>
  <autoFilter ref="A4:AF132"/>
  <mergeCells count="11">
    <mergeCell ref="W2:W4"/>
    <mergeCell ref="H3:J3"/>
    <mergeCell ref="P3:R3"/>
    <mergeCell ref="A1:W1"/>
    <mergeCell ref="A2:A4"/>
    <mergeCell ref="B2:B4"/>
    <mergeCell ref="C2:C4"/>
    <mergeCell ref="D2:D4"/>
    <mergeCell ref="E2:V2"/>
    <mergeCell ref="E3:G3"/>
    <mergeCell ref="M3:O3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76" r:id="rId1"/>
  <headerFooter alignWithMargins="0">
    <oddHeader>&amp;L&amp;"Times New Roman,курсив"Министерство образования и молодежной политики Чувашской Республики&amp;R&amp;"Times New Roman,обычный"&amp;D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Васильева Татьяна Александровна</cp:lastModifiedBy>
  <cp:lastPrinted>2007-05-04T17:43:54Z</cp:lastPrinted>
  <dcterms:created xsi:type="dcterms:W3CDTF">2006-05-02T08:25:17Z</dcterms:created>
  <dcterms:modified xsi:type="dcterms:W3CDTF">2007-05-07T09:14:16Z</dcterms:modified>
  <cp:category/>
  <cp:version/>
  <cp:contentType/>
  <cp:contentStatus/>
</cp:coreProperties>
</file>