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5480" windowHeight="1164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<sst xmlns="http://schemas.openxmlformats.org/spreadsheetml/2006/main" count="227" uniqueCount="211">
  <si>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</si>
  <si>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</si>
  <si>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</si>
  <si>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993 1 14 02053 10 0000 440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</si>
  <si>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</si>
  <si>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</si>
  <si>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</si>
  <si>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</si>
  <si>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>993 1 17 01050 10 0000 180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</si>
  <si>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</si>
  <si>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</si>
  <si>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</si>
  <si>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</si>
  <si>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</si>
  <si>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</si>
  <si>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</si>
  <si>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</si>
  <si>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</si>
  <si>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</si>
  <si>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</si>
  <si>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</si>
  <si>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</si>
  <si>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</si>
  <si>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</si>
  <si>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</si>
  <si>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000 2 07 05000 10 0000 180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</si>
  <si>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</si>
  <si>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>993 2 07 05020 10 0000 180</t>
  </si>
  <si>
    <t>Приложение 1</t>
  </si>
  <si>
    <t>по кодам видов доходов, подвидов доходов, классификации операций сектора государственного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</si>
  <si>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</si>
  <si>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</si>
  <si>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Исполнение доходов бюджета Порецкого сельского поселения Порецкого района Чувашской Республики</t>
  </si>
  <si>
    <t>% исполнения</t>
  </si>
  <si>
    <t>(рублей)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</si>
  <si>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</si>
  <si>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</si>
  <si>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</si>
  <si>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</si>
  <si>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</si>
  <si>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</si>
  <si>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</si>
  <si>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</si>
  <si>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</si>
  <si>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</si>
  <si>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</si>
  <si>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</si>
  <si>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</si>
  <si>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</si>
  <si>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</si>
  <si>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>000 1 01 02010 01 0000 110</t>
  </si>
  <si>
    <t>182 1 01 02010 01 1000 110</t>
  </si>
  <si>
    <t>182 1 01 02010 01 2100 110</t>
  </si>
  <si>
    <t>-</t>
  </si>
  <si>
    <t>182 1 01 02010 01 3000 110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</si>
  <si>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</si>
  <si>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</si>
  <si>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</si>
  <si>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</si>
  <si>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</si>
  <si>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</si>
  <si>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</si>
  <si>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</si>
  <si>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</si>
  <si>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</si>
  <si>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</si>
  <si>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</si>
  <si>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</si>
  <si>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</si>
  <si>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</si>
  <si>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</si>
  <si>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</si>
  <si>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</si>
  <si>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</si>
  <si>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</si>
  <si>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</si>
  <si>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</si>
  <si>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</si>
  <si>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</si>
  <si>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</si>
  <si>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</si>
  <si>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</si>
  <si>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</si>
  <si>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</si>
  <si>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</si>
  <si>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</si>
  <si>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</si>
  <si>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</si>
  <si>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</si>
  <si>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</si>
  <si>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</si>
  <si>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</si>
  <si>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</si>
  <si>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</si>
  <si>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</si>
  <si>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</si>
  <si>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</si>
  <si>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</si>
  <si>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</si>
  <si>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</si>
  <si>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</si>
  <si>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</si>
  <si>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</si>
  <si>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</si>
  <si>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</si>
  <si>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</si>
  <si>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</si>
  <si>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</si>
  <si>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</si>
  <si>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</si>
  <si>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</si>
  <si>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</si>
  <si>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</si>
  <si>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</si>
  <si>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</si>
  <si>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</si>
  <si>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>000 1 09 04050 00 0000 110</t>
  </si>
  <si>
    <t>000 1 09 04053 10 0000 110</t>
  </si>
  <si>
    <t xml:space="preserve">  Земельный налог (по обязательствам, возникшим до 1 января 2006 года), мобилизуемый на территориях сельских поселений (проценты по соответствующему платежу)</t>
  </si>
  <si>
    <t>182 1 09 04053 10 2200 110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</si>
  <si>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</si>
  <si>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</si>
  <si>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</si>
  <si>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</si>
  <si>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</si>
  <si>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</si>
  <si>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993 1 11 05025 10 0000 120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</si>
  <si>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</si>
  <si>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</si>
  <si>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</si>
  <si>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</si>
  <si>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</si>
  <si>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</si>
  <si>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</si>
  <si>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</si>
  <si>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</si>
  <si>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993 1 11 09045 10 0000 120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</si>
  <si>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</si>
  <si>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</si>
  <si>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</si>
  <si>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</si>
  <si>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</si>
  <si>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</si>
  <si>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</si>
  <si>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993 1 13 01995 10 0000 130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</si>
  <si>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</si>
  <si>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</si>
  <si>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</si>
  <si>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</si>
  <si>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</si>
  <si>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</si>
  <si>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</si>
  <si>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</si>
  <si>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</si>
  <si>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</si>
  <si>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</si>
  <si>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</si>
  <si>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</si>
  <si>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</si>
  <si>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</si>
  <si>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</si>
  <si>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 xml:space="preserve">  ШТРАФЫ, САНКЦИИ, ВОЗМЕЩЕНИЕ УЩЕРБА</t>
  </si>
  <si>
    <t>000 1 16 00000 00 0000 000</t>
  </si>
  <si>
    <t xml:space="preserve">  Невыясненные поступления, зачисляемые в бюджеты сельских поселений</t>
  </si>
  <si>
    <t>000 2 02 10000 00 0000 151</t>
  </si>
  <si>
    <t>000 2 02 15001 00 0000 151</t>
  </si>
  <si>
    <t>993 2 02 15001 10 0000 151</t>
  </si>
  <si>
    <t>000 2 02 20000 00 0000 151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</si>
  <si>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</si>
  <si>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</si>
  <si>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 xml:space="preserve">  Субсидии бюджетам сельских поселений на софинансирование капитальных вложений в объекты муниципальной собственности</t>
  </si>
  <si>
    <t>993 2 02 20077 10 0000 151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</si>
  <si>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</si>
  <si>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</si>
  <si>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</si>
  <si>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993 2 02 20216 10 0000 151</t>
  </si>
  <si>
    <t xml:space="preserve">  Прочие субсидии</t>
  </si>
  <si>
    <t>000 2 02 29999 00 0000 151</t>
  </si>
  <si>
    <t xml:space="preserve">  Прочие субсидии бюджетам сельских поселений</t>
  </si>
  <si>
    <t>993 2 02 29999 10 0000 151</t>
  </si>
  <si>
    <t>000 2 02 30000 00 0000 151</t>
  </si>
  <si>
    <t>000 2 02 30024 00 0000 151</t>
  </si>
  <si>
    <t>993 2 02 30024 10 0000 151</t>
  </si>
  <si>
    <t>000 2 02 35118 00 0000 151</t>
  </si>
  <si>
    <t>993 2 02 35118 10 0000 151</t>
  </si>
  <si>
    <t xml:space="preserve">  Иные межбюджетные трансферты</t>
  </si>
  <si>
    <t>000 2 02 40000 00 0000 151</t>
  </si>
  <si>
    <t xml:space="preserve">  Прочие межбюджетные трансферты, передаваемые бюджетам</t>
  </si>
  <si>
    <t>000 2 02 49999 00 0000 151</t>
  </si>
  <si>
    <t xml:space="preserve">  Прочие межбюджетные трансферты, передаваемые бюджетам сельских поселений</t>
  </si>
  <si>
    <t>993 2 02 49999 10 0000 151</t>
  </si>
  <si>
    <t>3</t>
  </si>
  <si>
    <t>Порецкого района Чувашской Республики за 2018 год"</t>
  </si>
  <si>
    <t>управления, относящихся к доходам бюджета, за 2018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</si>
  <si>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</si>
  <si>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</si>
  <si>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</si>
  <si>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Земельный налог (по обязательствам, возникшим до 1 января 2006 года), мобилизуемый на территориях сельских 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</si>
  <si>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</si>
  <si>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</si>
  <si>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</si>
  <si>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</si>
  <si>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993 1 16 90050 10 0000 140</t>
  </si>
  <si>
    <t xml:space="preserve">  Прочие неналоговые доходы</t>
  </si>
  <si>
    <t>000 1 17 05000 00 0000 180</t>
  </si>
  <si>
    <t xml:space="preserve">  Прочие неналоговые доходы бюджетов сельских поселений</t>
  </si>
  <si>
    <t>993 1 17 05050 10 0000 180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</si>
  <si>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</si>
  <si>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000 2 02 25555 00 0000 151</t>
  </si>
  <si>
    <t xml:space="preserve">  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</si>
  <si>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993 2 02 25555 10 0000 151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</si>
</sst>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#,##0.00_ ;\-#,##0.00"/>
  </numFmts>
  <fonts count="57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/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1">
      <alignment horizontal="left" wrapTex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49" fontId="32" fillId="0" borderId="0">
      <alignment/>
      <protection/>
    </xf>
    <xf numFmtId="0" fontId="32" fillId="0" borderId="0">
      <alignment wrapText="1"/>
      <protection/>
    </xf>
    <xf numFmtId="0" fontId="34" fillId="0" borderId="0">
      <alignment wrapText="1"/>
      <protection/>
    </xf>
    <xf numFmtId="0" fontId="34" fillId="0" borderId="2">
      <alignment horizontal="left"/>
      <protection/>
    </xf>
    <xf numFmtId="0" fontId="34" fillId="0" borderId="3">
      <alignment horizontal="left" wrapText="1" indent="2"/>
      <protection/>
    </xf>
    <xf numFmtId="0" fontId="34" fillId="0" borderId="4">
      <alignment horizontal="left" wrapText="1"/>
      <protection/>
    </xf>
    <xf numFmtId="0" fontId="34" fillId="0" borderId="5">
      <alignment horizontal="left" wrapText="1" indent="2"/>
      <protection/>
    </xf>
    <xf numFmtId="0" fontId="32" fillId="20" borderId="6">
      <alignment/>
      <protection/>
    </xf>
    <xf numFmtId="0" fontId="32" fillId="20" borderId="7">
      <alignment/>
      <protection/>
    </xf>
    <xf numFmtId="49" fontId="34" fillId="0" borderId="0">
      <alignment wrapText="1"/>
      <protection/>
    </xf>
    <xf numFmtId="49" fontId="34" fillId="0" borderId="2">
      <alignment horizontal="left"/>
      <protection/>
    </xf>
    <xf numFmtId="0" fontId="34" fillId="0" borderId="8">
      <alignment horizontal="center" vertical="center" shrinkToFit="1"/>
      <protection/>
    </xf>
    <xf numFmtId="0" fontId="34" fillId="0" borderId="9">
      <alignment horizontal="center" vertical="center" shrinkToFit="1"/>
      <protection/>
    </xf>
    <xf numFmtId="0" fontId="32" fillId="20" borderId="10">
      <alignment/>
      <protection/>
    </xf>
    <xf numFmtId="49" fontId="34" fillId="0" borderId="0">
      <alignment horizontal="center"/>
      <protection/>
    </xf>
    <xf numFmtId="0" fontId="34" fillId="0" borderId="2">
      <alignment horizontal="center" shrinkToFit="1"/>
      <protection/>
    </xf>
    <xf numFmtId="49" fontId="34" fillId="0" borderId="11">
      <alignment horizontal="center" vertical="center"/>
      <protection/>
    </xf>
    <xf numFmtId="49" fontId="34" fillId="0" borderId="1">
      <alignment horizontal="center" vertical="center"/>
      <protection/>
    </xf>
    <xf numFmtId="49" fontId="34" fillId="0" borderId="2">
      <alignment horizontal="center" vertical="center" shrinkToFit="1"/>
      <protection/>
    </xf>
    <xf numFmtId="173" fontId="34" fillId="0" borderId="1">
      <alignment horizontal="right" vertical="center" shrinkToFit="1"/>
      <protection/>
    </xf>
    <xf numFmtId="4" fontId="34" fillId="0" borderId="1">
      <alignment horizontal="right" shrinkToFit="1"/>
      <protection/>
    </xf>
    <xf numFmtId="49" fontId="35" fillId="0" borderId="0">
      <alignment/>
      <protection/>
    </xf>
    <xf numFmtId="49" fontId="32" fillId="0" borderId="2">
      <alignment shrinkToFit="1"/>
      <protection/>
    </xf>
    <xf numFmtId="49" fontId="34" fillId="0" borderId="2">
      <alignment horizontal="right"/>
      <protection/>
    </xf>
    <xf numFmtId="173" fontId="34" fillId="0" borderId="12">
      <alignment horizontal="right" vertical="center" shrinkToFit="1"/>
      <protection/>
    </xf>
    <xf numFmtId="4" fontId="34" fillId="0" borderId="12">
      <alignment horizontal="right" shrinkToFit="1"/>
      <protection/>
    </xf>
    <xf numFmtId="0" fontId="32" fillId="20" borderId="2">
      <alignment/>
      <protection/>
    </xf>
    <xf numFmtId="0" fontId="36" fillId="0" borderId="12">
      <alignment wrapText="1"/>
      <protection/>
    </xf>
    <xf numFmtId="0" fontId="36" fillId="0" borderId="12">
      <alignment/>
      <protection/>
    </xf>
    <xf numFmtId="49" fontId="34" fillId="0" borderId="12">
      <alignment horizontal="center" shrinkToFit="1"/>
      <protection/>
    </xf>
    <xf numFmtId="49" fontId="34" fillId="0" borderId="1">
      <alignment horizontal="center" vertical="center" shrinkToFit="1"/>
      <protection/>
    </xf>
    <xf numFmtId="0" fontId="32" fillId="0" borderId="13">
      <alignment horizontal="left"/>
      <protection/>
    </xf>
    <xf numFmtId="0" fontId="37" fillId="0" borderId="0">
      <alignment horizontal="center"/>
      <protection/>
    </xf>
    <xf numFmtId="0" fontId="32" fillId="0" borderId="0">
      <alignment horizontal="left"/>
      <protection/>
    </xf>
    <xf numFmtId="49" fontId="34" fillId="0" borderId="0">
      <alignment horizontal="left"/>
      <protection/>
    </xf>
    <xf numFmtId="0" fontId="32" fillId="0" borderId="2">
      <alignment/>
      <protection/>
    </xf>
    <xf numFmtId="0" fontId="32" fillId="0" borderId="1">
      <alignment horizontal="left"/>
      <protection/>
    </xf>
    <xf numFmtId="0" fontId="32" fillId="0" borderId="13">
      <alignment/>
      <protection/>
    </xf>
    <xf numFmtId="0" fontId="32" fillId="20" borderId="14">
      <alignment/>
      <protection/>
    </xf>
    <xf numFmtId="0" fontId="32" fillId="0" borderId="15">
      <alignment horizontal="left"/>
      <protection/>
    </xf>
    <xf numFmtId="0" fontId="34" fillId="0" borderId="2">
      <alignment horizontal="center" wrapText="1"/>
      <protection/>
    </xf>
    <xf numFmtId="0" fontId="37" fillId="0" borderId="13">
      <alignment horizontal="center"/>
      <protection/>
    </xf>
    <xf numFmtId="0" fontId="32" fillId="0" borderId="0">
      <alignment horizontal="center"/>
      <protection/>
    </xf>
    <xf numFmtId="0" fontId="34" fillId="0" borderId="2">
      <alignment horizontal="center"/>
      <protection/>
    </xf>
    <xf numFmtId="0" fontId="34" fillId="0" borderId="0">
      <alignment horizontal="center"/>
      <protection/>
    </xf>
    <xf numFmtId="0" fontId="35" fillId="0" borderId="0">
      <alignment horizontal="left"/>
      <protection/>
    </xf>
    <xf numFmtId="0" fontId="34" fillId="0" borderId="15">
      <alignment/>
      <protection/>
    </xf>
    <xf numFmtId="0" fontId="37" fillId="0" borderId="0">
      <alignment/>
      <protection/>
    </xf>
    <xf numFmtId="49" fontId="32" fillId="0" borderId="15">
      <alignment/>
      <protection/>
    </xf>
    <xf numFmtId="49" fontId="37" fillId="0" borderId="0">
      <alignment/>
      <protection/>
    </xf>
    <xf numFmtId="0" fontId="32" fillId="20" borderId="0">
      <alignment/>
      <protection/>
    </xf>
    <xf numFmtId="0" fontId="32" fillId="0" borderId="0">
      <alignment/>
      <protection/>
    </xf>
    <xf numFmtId="0" fontId="38" fillId="0" borderId="0">
      <alignment horizontal="center"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 horizontal="left"/>
      <protection/>
    </xf>
    <xf numFmtId="0" fontId="38" fillId="0" borderId="2">
      <alignment horizontal="center"/>
      <protection/>
    </xf>
    <xf numFmtId="0" fontId="34" fillId="0" borderId="1">
      <alignment horizontal="center" vertical="top" wrapText="1"/>
      <protection/>
    </xf>
    <xf numFmtId="0" fontId="34" fillId="0" borderId="1">
      <alignment horizontal="center" vertical="center"/>
      <protection/>
    </xf>
    <xf numFmtId="0" fontId="34" fillId="0" borderId="3">
      <alignment horizontal="left" wrapText="1"/>
      <protection/>
    </xf>
    <xf numFmtId="0" fontId="34" fillId="0" borderId="5">
      <alignment horizontal="left" wrapText="1"/>
      <protection/>
    </xf>
    <xf numFmtId="0" fontId="34" fillId="0" borderId="16">
      <alignment horizontal="left" wrapText="1" indent="2"/>
      <protection/>
    </xf>
    <xf numFmtId="0" fontId="32" fillId="20" borderId="13">
      <alignment/>
      <protection/>
    </xf>
    <xf numFmtId="0" fontId="39" fillId="0" borderId="0">
      <alignment/>
      <protection/>
    </xf>
    <xf numFmtId="0" fontId="34" fillId="0" borderId="2">
      <alignment horizontal="left" wrapText="1"/>
      <protection/>
    </xf>
    <xf numFmtId="0" fontId="34" fillId="0" borderId="10">
      <alignment horizontal="left" wrapText="1"/>
      <protection/>
    </xf>
    <xf numFmtId="0" fontId="34" fillId="0" borderId="13">
      <alignment horizontal="left"/>
      <protection/>
    </xf>
    <xf numFmtId="0" fontId="34" fillId="0" borderId="17">
      <alignment horizontal="center" vertical="center"/>
      <protection/>
    </xf>
    <xf numFmtId="49" fontId="34" fillId="0" borderId="8">
      <alignment horizontal="center" wrapText="1"/>
      <protection/>
    </xf>
    <xf numFmtId="49" fontId="34" fillId="0" borderId="18">
      <alignment horizontal="center" shrinkToFit="1"/>
      <protection/>
    </xf>
    <xf numFmtId="49" fontId="34" fillId="0" borderId="19">
      <alignment horizontal="center" shrinkToFit="1"/>
      <protection/>
    </xf>
    <xf numFmtId="0" fontId="40" fillId="0" borderId="0">
      <alignment/>
      <protection/>
    </xf>
    <xf numFmtId="49" fontId="34" fillId="0" borderId="11">
      <alignment horizontal="center"/>
      <protection/>
    </xf>
    <xf numFmtId="49" fontId="34" fillId="0" borderId="20">
      <alignment horizontal="center"/>
      <protection/>
    </xf>
    <xf numFmtId="49" fontId="34" fillId="0" borderId="21">
      <alignment horizontal="center"/>
      <protection/>
    </xf>
    <xf numFmtId="49" fontId="34" fillId="0" borderId="0">
      <alignment/>
      <protection/>
    </xf>
    <xf numFmtId="49" fontId="34" fillId="0" borderId="13">
      <alignment/>
      <protection/>
    </xf>
    <xf numFmtId="49" fontId="34" fillId="0" borderId="1">
      <alignment horizontal="center" vertical="top" wrapText="1"/>
      <protection/>
    </xf>
    <xf numFmtId="49" fontId="34" fillId="0" borderId="17">
      <alignment horizontal="center" vertical="center"/>
      <protection/>
    </xf>
    <xf numFmtId="4" fontId="34" fillId="0" borderId="11">
      <alignment horizontal="right" shrinkToFit="1"/>
      <protection/>
    </xf>
    <xf numFmtId="4" fontId="34" fillId="0" borderId="20">
      <alignment horizontal="right" shrinkToFit="1"/>
      <protection/>
    </xf>
    <xf numFmtId="4" fontId="34" fillId="0" borderId="21">
      <alignment horizontal="right" shrinkToFit="1"/>
      <protection/>
    </xf>
    <xf numFmtId="0" fontId="40" fillId="0" borderId="22">
      <alignment/>
      <protection/>
    </xf>
    <xf numFmtId="0" fontId="34" fillId="0" borderId="23">
      <alignment horizontal="right"/>
      <protection/>
    </xf>
    <xf numFmtId="49" fontId="34" fillId="0" borderId="23">
      <alignment horizontal="right" vertical="center"/>
      <protection/>
    </xf>
    <xf numFmtId="49" fontId="34" fillId="0" borderId="23">
      <alignment horizontal="right"/>
      <protection/>
    </xf>
    <xf numFmtId="49" fontId="34" fillId="0" borderId="23">
      <alignment/>
      <protection/>
    </xf>
    <xf numFmtId="0" fontId="34" fillId="0" borderId="2">
      <alignment horizontal="center"/>
      <protection/>
    </xf>
    <xf numFmtId="0" fontId="34" fillId="0" borderId="17">
      <alignment horizontal="center"/>
      <protection/>
    </xf>
    <xf numFmtId="49" fontId="34" fillId="0" borderId="24">
      <alignment horizontal="center"/>
      <protection/>
    </xf>
    <xf numFmtId="172" fontId="34" fillId="0" borderId="25">
      <alignment horizontal="center"/>
      <protection/>
    </xf>
    <xf numFmtId="49" fontId="34" fillId="0" borderId="25">
      <alignment horizontal="center" vertical="center"/>
      <protection/>
    </xf>
    <xf numFmtId="49" fontId="34" fillId="0" borderId="25">
      <alignment horizontal="center"/>
      <protection/>
    </xf>
    <xf numFmtId="49" fontId="34" fillId="0" borderId="26">
      <alignment horizontal="center"/>
      <protection/>
    </xf>
    <xf numFmtId="0" fontId="41" fillId="0" borderId="0">
      <alignment horizontal="right"/>
      <protection/>
    </xf>
    <xf numFmtId="0" fontId="41" fillId="0" borderId="27">
      <alignment horizontal="right"/>
      <protection/>
    </xf>
    <xf numFmtId="0" fontId="41" fillId="0" borderId="28">
      <alignment horizontal="right"/>
      <protection/>
    </xf>
    <xf numFmtId="0" fontId="38" fillId="0" borderId="2">
      <alignment horizontal="center"/>
      <protection/>
    </xf>
    <xf numFmtId="0" fontId="32" fillId="0" borderId="29">
      <alignment/>
      <protection/>
    </xf>
    <xf numFmtId="0" fontId="32" fillId="0" borderId="27">
      <alignment/>
      <protection/>
    </xf>
    <xf numFmtId="49" fontId="41" fillId="0" borderId="0">
      <alignment/>
      <protection/>
    </xf>
    <xf numFmtId="0" fontId="38" fillId="0" borderId="0">
      <alignment horizontal="center"/>
      <protection/>
    </xf>
    <xf numFmtId="0" fontId="34" fillId="0" borderId="30">
      <alignment horizontal="left" wrapText="1"/>
      <protection/>
    </xf>
    <xf numFmtId="0" fontId="32" fillId="20" borderId="31">
      <alignment/>
      <protection/>
    </xf>
    <xf numFmtId="0" fontId="34" fillId="0" borderId="12">
      <alignment horizontal="left" wrapText="1"/>
      <protection/>
    </xf>
    <xf numFmtId="0" fontId="39" fillId="0" borderId="13">
      <alignment/>
      <protection/>
    </xf>
    <xf numFmtId="0" fontId="34" fillId="0" borderId="8">
      <alignment horizontal="center" shrinkToFit="1"/>
      <protection/>
    </xf>
    <xf numFmtId="0" fontId="34" fillId="0" borderId="18">
      <alignment horizontal="center" shrinkToFit="1"/>
      <protection/>
    </xf>
    <xf numFmtId="49" fontId="34" fillId="0" borderId="19">
      <alignment horizontal="center" wrapText="1"/>
      <protection/>
    </xf>
    <xf numFmtId="0" fontId="32" fillId="20" borderId="32">
      <alignment/>
      <protection/>
    </xf>
    <xf numFmtId="49" fontId="34" fillId="0" borderId="33">
      <alignment horizontal="center" shrinkToFit="1"/>
      <protection/>
    </xf>
    <xf numFmtId="0" fontId="39" fillId="0" borderId="15">
      <alignment/>
      <protection/>
    </xf>
    <xf numFmtId="0" fontId="34" fillId="0" borderId="17">
      <alignment horizontal="center" vertical="center" shrinkToFit="1"/>
      <protection/>
    </xf>
    <xf numFmtId="49" fontId="34" fillId="0" borderId="21">
      <alignment horizontal="center" wrapText="1"/>
      <protection/>
    </xf>
    <xf numFmtId="49" fontId="34" fillId="0" borderId="34">
      <alignment horizontal="center"/>
      <protection/>
    </xf>
    <xf numFmtId="49" fontId="34" fillId="0" borderId="17">
      <alignment horizontal="center" vertical="center" shrinkToFit="1"/>
      <protection/>
    </xf>
    <xf numFmtId="173" fontId="34" fillId="0" borderId="20">
      <alignment horizontal="right" shrinkToFit="1"/>
      <protection/>
    </xf>
    <xf numFmtId="4" fontId="34" fillId="0" borderId="21">
      <alignment horizontal="right" wrapText="1"/>
      <protection/>
    </xf>
    <xf numFmtId="4" fontId="34" fillId="0" borderId="34">
      <alignment horizontal="right" shrinkToFit="1"/>
      <protection/>
    </xf>
    <xf numFmtId="49" fontId="34" fillId="0" borderId="0">
      <alignment horizontal="right"/>
      <protection/>
    </xf>
    <xf numFmtId="4" fontId="34" fillId="0" borderId="35">
      <alignment horizontal="right" shrinkToFit="1"/>
      <protection/>
    </xf>
    <xf numFmtId="173" fontId="34" fillId="0" borderId="36">
      <alignment horizontal="right" shrinkToFit="1"/>
      <protection/>
    </xf>
    <xf numFmtId="4" fontId="34" fillId="0" borderId="16">
      <alignment horizontal="right" wrapText="1"/>
      <protection/>
    </xf>
    <xf numFmtId="49" fontId="34" fillId="0" borderId="37">
      <alignment horizontal="center"/>
      <protection/>
    </xf>
    <xf numFmtId="0" fontId="38" fillId="0" borderId="27">
      <alignment horizontal="center"/>
      <protection/>
    </xf>
    <xf numFmtId="49" fontId="32" fillId="0" borderId="27">
      <alignment/>
      <protection/>
    </xf>
    <xf numFmtId="49" fontId="32" fillId="0" borderId="28">
      <alignment/>
      <protection/>
    </xf>
    <xf numFmtId="0" fontId="32" fillId="0" borderId="28">
      <alignment wrapText="1"/>
      <protection/>
    </xf>
    <xf numFmtId="0" fontId="32" fillId="0" borderId="28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38" applyNumberFormat="0" applyAlignment="0" applyProtection="0"/>
    <xf numFmtId="0" fontId="43" fillId="28" borderId="39" applyNumberFormat="0" applyAlignment="0" applyProtection="0"/>
    <xf numFmtId="0" fontId="44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49" fillId="29" borderId="44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4" fillId="0" borderId="46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90" applyNumberFormat="1" applyProtection="1">
      <alignment/>
      <protection/>
    </xf>
    <xf numFmtId="49" fontId="41" fillId="0" borderId="0" xfId="139" applyNumberFormat="1" applyProtection="1">
      <alignment/>
      <protection/>
    </xf>
    <xf numFmtId="0" fontId="38" fillId="0" borderId="0" xfId="140" applyNumberFormat="1" applyProtection="1">
      <alignment horizontal="center"/>
      <protection/>
    </xf>
    <xf numFmtId="0" fontId="32" fillId="0" borderId="27" xfId="138" applyNumberFormat="1" applyProtection="1">
      <alignment/>
      <protection/>
    </xf>
    <xf numFmtId="0" fontId="41" fillId="0" borderId="0" xfId="133" applyNumberFormat="1" applyBorder="1" applyProtection="1">
      <alignment horizontal="right"/>
      <protection/>
    </xf>
    <xf numFmtId="0" fontId="41" fillId="0" borderId="0" xfId="134" applyNumberFormat="1" applyBorder="1" applyProtection="1">
      <alignment horizontal="right"/>
      <protection/>
    </xf>
    <xf numFmtId="0" fontId="41" fillId="0" borderId="0" xfId="135" applyNumberFormat="1" applyBorder="1" applyProtection="1">
      <alignment horizontal="right"/>
      <protection/>
    </xf>
    <xf numFmtId="0" fontId="38" fillId="0" borderId="47" xfId="136" applyNumberFormat="1" applyBorder="1" applyProtection="1">
      <alignment horizontal="center"/>
      <protection/>
    </xf>
    <xf numFmtId="172" fontId="34" fillId="0" borderId="0" xfId="129" applyNumberFormat="1" applyBorder="1" applyProtection="1">
      <alignment horizontal="center"/>
      <protection/>
    </xf>
    <xf numFmtId="0" fontId="34" fillId="0" borderId="0" xfId="94" applyNumberFormat="1" applyBorder="1" applyProtection="1">
      <alignment horizontal="left"/>
      <protection/>
    </xf>
    <xf numFmtId="49" fontId="34" fillId="0" borderId="0" xfId="114" applyNumberFormat="1" applyBorder="1" applyProtection="1">
      <alignment/>
      <protection/>
    </xf>
    <xf numFmtId="49" fontId="34" fillId="0" borderId="0" xfId="124" applyNumberFormat="1" applyBorder="1" applyProtection="1">
      <alignment horizontal="right"/>
      <protection/>
    </xf>
    <xf numFmtId="49" fontId="34" fillId="0" borderId="0" xfId="132" applyNumberFormat="1" applyBorder="1" applyProtection="1">
      <alignment horizontal="center"/>
      <protection/>
    </xf>
    <xf numFmtId="0" fontId="32" fillId="0" borderId="48" xfId="137" applyNumberFormat="1" applyBorder="1" applyProtection="1">
      <alignment/>
      <protection/>
    </xf>
    <xf numFmtId="0" fontId="32" fillId="0" borderId="0" xfId="138" applyNumberFormat="1" applyBorder="1" applyProtection="1">
      <alignment/>
      <protection/>
    </xf>
    <xf numFmtId="49" fontId="2" fillId="0" borderId="49" xfId="117" applyNumberFormat="1" applyFont="1" applyBorder="1" applyProtection="1">
      <alignment horizontal="center" vertical="center"/>
      <protection/>
    </xf>
    <xf numFmtId="4" fontId="34" fillId="0" borderId="50" xfId="118" applyNumberFormat="1" applyBorder="1" applyProtection="1">
      <alignment horizontal="right" shrinkToFit="1"/>
      <protection/>
    </xf>
    <xf numFmtId="0" fontId="5" fillId="0" borderId="0" xfId="0" applyFont="1" applyFill="1" applyAlignment="1">
      <alignment horizontal="left"/>
    </xf>
    <xf numFmtId="0" fontId="34" fillId="0" borderId="1" xfId="95" applyNumberFormat="1" applyFont="1" applyBorder="1" applyAlignment="1" applyProtection="1">
      <alignment horizontal="center" vertical="center"/>
      <protection/>
    </xf>
    <xf numFmtId="0" fontId="34" fillId="0" borderId="17" xfId="102" applyNumberFormat="1" applyFont="1" applyBorder="1" applyAlignment="1" applyProtection="1">
      <alignment horizontal="center" vertical="center"/>
      <protection/>
    </xf>
    <xf numFmtId="0" fontId="34" fillId="0" borderId="16" xfId="98" applyNumberFormat="1" applyBorder="1" applyAlignment="1" applyProtection="1">
      <alignment horizontal="left" wrapText="1" indent="2"/>
      <protection/>
    </xf>
    <xf numFmtId="49" fontId="34" fillId="0" borderId="21" xfId="110" applyNumberFormat="1" applyFont="1" applyBorder="1" applyAlignment="1" applyProtection="1">
      <alignment horizontal="center"/>
      <protection/>
    </xf>
    <xf numFmtId="49" fontId="34" fillId="0" borderId="17" xfId="116" applyBorder="1" applyAlignment="1" applyProtection="1">
      <alignment horizontal="center" vertical="center"/>
      <protection/>
    </xf>
    <xf numFmtId="4" fontId="34" fillId="0" borderId="21" xfId="119" applyBorder="1" applyProtection="1">
      <alignment horizontal="right" shrinkToFit="1"/>
      <protection/>
    </xf>
    <xf numFmtId="0" fontId="34" fillId="0" borderId="36" xfId="96" applyNumberFormat="1" applyBorder="1" applyAlignment="1" applyProtection="1">
      <alignment horizontal="left" wrapText="1"/>
      <protection/>
    </xf>
    <xf numFmtId="49" fontId="34" fillId="0" borderId="51" xfId="108" applyBorder="1" applyAlignment="1" applyProtection="1">
      <alignment horizontal="center"/>
      <protection/>
    </xf>
    <xf numFmtId="4" fontId="34" fillId="0" borderId="51" xfId="117" applyNumberFormat="1" applyBorder="1" applyAlignment="1" applyProtection="1">
      <alignment horizontal="right" shrinkToFit="1"/>
      <protection/>
    </xf>
    <xf numFmtId="0" fontId="34" fillId="0" borderId="50" xfId="97" applyNumberFormat="1" applyBorder="1" applyAlignment="1" applyProtection="1">
      <alignment horizontal="left" wrapText="1"/>
      <protection/>
    </xf>
    <xf numFmtId="49" fontId="34" fillId="0" borderId="50" xfId="109" applyBorder="1" applyAlignment="1" applyProtection="1">
      <alignment horizontal="center"/>
      <protection/>
    </xf>
    <xf numFmtId="4" fontId="34" fillId="0" borderId="50" xfId="118" applyBorder="1" applyProtection="1">
      <alignment horizontal="right" shrinkToFit="1"/>
      <protection/>
    </xf>
    <xf numFmtId="0" fontId="34" fillId="0" borderId="50" xfId="98" applyNumberFormat="1" applyBorder="1" applyAlignment="1" applyProtection="1">
      <alignment horizontal="left" wrapText="1" indent="2"/>
      <protection/>
    </xf>
    <xf numFmtId="49" fontId="34" fillId="0" borderId="50" xfId="110" applyNumberFormat="1" applyFont="1" applyBorder="1" applyAlignment="1" applyProtection="1">
      <alignment horizontal="center"/>
      <protection/>
    </xf>
    <xf numFmtId="4" fontId="34" fillId="0" borderId="50" xfId="119" applyBorder="1" applyProtection="1">
      <alignment horizontal="right" shrinkToFit="1"/>
      <protection/>
    </xf>
    <xf numFmtId="0" fontId="3" fillId="0" borderId="52" xfId="95" applyNumberFormat="1" applyFont="1" applyBorder="1" applyAlignment="1" applyProtection="1">
      <alignment horizontal="right"/>
      <protection/>
    </xf>
    <xf numFmtId="49" fontId="34" fillId="0" borderId="1" xfId="115" applyBorder="1" applyAlignment="1" applyProtection="1">
      <alignment horizontal="center" vertical="top" wrapText="1"/>
      <protection/>
    </xf>
    <xf numFmtId="49" fontId="34" fillId="0" borderId="1" xfId="115" applyBorder="1" applyAlignment="1" applyProtection="1">
      <alignment horizontal="center" vertical="top" wrapText="1"/>
      <protection locked="0"/>
    </xf>
    <xf numFmtId="0" fontId="2" fillId="0" borderId="50" xfId="96" applyNumberFormat="1" applyFont="1" applyBorder="1" applyProtection="1">
      <alignment horizontal="center" vertical="top" wrapText="1"/>
      <protection/>
    </xf>
    <xf numFmtId="0" fontId="34" fillId="0" borderId="50" xfId="96" applyBorder="1" applyProtection="1">
      <alignment horizontal="center" vertical="top" wrapText="1"/>
      <protection locked="0"/>
    </xf>
    <xf numFmtId="0" fontId="34" fillId="0" borderId="1" xfId="94" applyNumberFormat="1" applyBorder="1" applyAlignment="1" applyProtection="1">
      <alignment horizontal="center" vertical="top" wrapText="1"/>
      <protection/>
    </xf>
    <xf numFmtId="0" fontId="34" fillId="0" borderId="1" xfId="94" applyBorder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 wrapText="1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"/>
  <sheetViews>
    <sheetView tabSelected="1" zoomScalePageLayoutView="0" workbookViewId="0" topLeftCell="A101">
      <selection activeCell="A20" sqref="A20"/>
    </sheetView>
  </sheetViews>
  <sheetFormatPr defaultColWidth="9.140625" defaultRowHeight="15"/>
  <cols>
    <col min="1" max="1" width="43.57421875" style="1" customWidth="1"/>
    <col min="2" max="2" width="21.28125" style="1" customWidth="1"/>
    <col min="3" max="3" width="16.8515625" style="1" customWidth="1"/>
    <col min="4" max="4" width="17.140625" style="1" customWidth="1"/>
    <col min="5" max="5" width="17.421875" style="1" customWidth="1"/>
    <col min="6" max="6" width="9.140625" style="1" hidden="1" customWidth="1"/>
    <col min="7" max="7" width="6.8515625" style="1" customWidth="1"/>
    <col min="8" max="16384" width="9.140625" style="1" customWidth="1"/>
  </cols>
  <sheetData>
    <row r="1" spans="1:7" ht="12" customHeight="1">
      <c r="A1" s="43" t="s">
        <v>28</v>
      </c>
      <c r="B1" s="43"/>
      <c r="C1" s="43"/>
      <c r="D1" s="43"/>
      <c r="E1" s="43"/>
      <c r="F1" s="2"/>
      <c r="G1" s="2"/>
    </row>
    <row r="2" spans="1:7" ht="13.5" customHeight="1">
      <c r="A2" s="43" t="s">
        <v>30</v>
      </c>
      <c r="B2" s="43"/>
      <c r="C2" s="43"/>
      <c r="D2" s="43"/>
      <c r="E2" s="43"/>
      <c r="F2" s="6"/>
      <c r="G2" s="3"/>
    </row>
    <row r="3" spans="1:7" ht="13.5" customHeight="1">
      <c r="A3" s="43" t="s">
        <v>31</v>
      </c>
      <c r="B3" s="43"/>
      <c r="C3" s="43"/>
      <c r="D3" s="43"/>
      <c r="E3" s="43"/>
      <c r="F3" s="7"/>
      <c r="G3" s="3"/>
    </row>
    <row r="4" spans="1:7" ht="13.5" customHeight="1">
      <c r="A4" s="43" t="s">
        <v>192</v>
      </c>
      <c r="B4" s="43"/>
      <c r="C4" s="43"/>
      <c r="D4" s="43"/>
      <c r="E4" s="43"/>
      <c r="F4" s="8"/>
      <c r="G4" s="3"/>
    </row>
    <row r="5" spans="1:7" ht="13.5" customHeight="1">
      <c r="A5" s="19"/>
      <c r="B5" s="10"/>
      <c r="C5" s="10"/>
      <c r="D5" s="10"/>
      <c r="E5" s="10"/>
      <c r="F5" s="8"/>
      <c r="G5" s="3"/>
    </row>
    <row r="6" spans="1:7" ht="13.5" customHeight="1">
      <c r="A6" s="42" t="s">
        <v>32</v>
      </c>
      <c r="B6" s="42"/>
      <c r="C6" s="42"/>
      <c r="D6" s="42"/>
      <c r="E6" s="42"/>
      <c r="F6" s="8"/>
      <c r="G6" s="3"/>
    </row>
    <row r="7" spans="1:7" ht="15.75" customHeight="1">
      <c r="A7" s="42" t="s">
        <v>29</v>
      </c>
      <c r="B7" s="42"/>
      <c r="C7" s="42"/>
      <c r="D7" s="42"/>
      <c r="E7" s="42"/>
      <c r="F7" s="8"/>
      <c r="G7" s="3"/>
    </row>
    <row r="8" spans="1:7" ht="15.75" customHeight="1">
      <c r="A8" s="42" t="s">
        <v>193</v>
      </c>
      <c r="B8" s="42"/>
      <c r="C8" s="42"/>
      <c r="D8" s="42"/>
      <c r="E8" s="42"/>
      <c r="F8" s="8"/>
      <c r="G8" s="3"/>
    </row>
    <row r="9" spans="1:7" ht="13.5" customHeight="1">
      <c r="A9" s="11"/>
      <c r="B9" s="11"/>
      <c r="C9" s="12"/>
      <c r="D9" s="13"/>
      <c r="E9" s="14"/>
      <c r="F9" s="8"/>
      <c r="G9" s="3"/>
    </row>
    <row r="10" spans="1:7" ht="13.5" customHeight="1">
      <c r="A10" s="35" t="s">
        <v>34</v>
      </c>
      <c r="B10" s="35"/>
      <c r="C10" s="35"/>
      <c r="D10" s="35"/>
      <c r="E10" s="35"/>
      <c r="F10" s="9"/>
      <c r="G10" s="4"/>
    </row>
    <row r="11" spans="1:7" ht="12.75" customHeight="1">
      <c r="A11" s="40" t="s">
        <v>35</v>
      </c>
      <c r="B11" s="40" t="s">
        <v>36</v>
      </c>
      <c r="C11" s="36" t="s">
        <v>37</v>
      </c>
      <c r="D11" s="36" t="s">
        <v>38</v>
      </c>
      <c r="E11" s="38" t="s">
        <v>33</v>
      </c>
      <c r="F11" s="15"/>
      <c r="G11" s="2"/>
    </row>
    <row r="12" spans="1:7" ht="12" customHeight="1">
      <c r="A12" s="41"/>
      <c r="B12" s="41"/>
      <c r="C12" s="37"/>
      <c r="D12" s="37"/>
      <c r="E12" s="39"/>
      <c r="F12" s="16"/>
      <c r="G12" s="2"/>
    </row>
    <row r="13" spans="1:7" ht="14.25" customHeight="1">
      <c r="A13" s="41"/>
      <c r="B13" s="41"/>
      <c r="C13" s="37"/>
      <c r="D13" s="37"/>
      <c r="E13" s="39"/>
      <c r="F13" s="16"/>
      <c r="G13" s="2"/>
    </row>
    <row r="14" spans="1:7" ht="14.25" customHeight="1" thickBot="1">
      <c r="A14" s="20">
        <v>1</v>
      </c>
      <c r="B14" s="21">
        <v>2</v>
      </c>
      <c r="C14" s="24" t="s">
        <v>191</v>
      </c>
      <c r="D14" s="24" t="s">
        <v>39</v>
      </c>
      <c r="E14" s="17" t="s">
        <v>40</v>
      </c>
      <c r="F14" s="5"/>
      <c r="G14" s="2"/>
    </row>
    <row r="15" spans="1:7" ht="15">
      <c r="A15" s="26" t="s">
        <v>41</v>
      </c>
      <c r="B15" s="27" t="s">
        <v>42</v>
      </c>
      <c r="C15" s="28">
        <v>21494887.95</v>
      </c>
      <c r="D15" s="28">
        <v>21714356.51</v>
      </c>
      <c r="E15" s="18">
        <f>D15/C15*100</f>
        <v>101.02102676929749</v>
      </c>
      <c r="F15" s="16"/>
      <c r="G15" s="2"/>
    </row>
    <row r="16" spans="1:7" ht="15">
      <c r="A16" s="29" t="s">
        <v>43</v>
      </c>
      <c r="B16" s="30"/>
      <c r="C16" s="31"/>
      <c r="D16" s="31"/>
      <c r="E16" s="18"/>
      <c r="F16" s="16"/>
      <c r="G16" s="2"/>
    </row>
    <row r="17" spans="1:7" ht="15">
      <c r="A17" s="32" t="s">
        <v>44</v>
      </c>
      <c r="B17" s="33" t="s">
        <v>45</v>
      </c>
      <c r="C17" s="34">
        <v>4736750</v>
      </c>
      <c r="D17" s="34">
        <v>4956218.56</v>
      </c>
      <c r="E17" s="18">
        <f aca="true" t="shared" si="0" ref="E17:E78">D17/C17*100</f>
        <v>104.63331524779646</v>
      </c>
      <c r="F17" s="16"/>
      <c r="G17" s="2"/>
    </row>
    <row r="18" spans="1:7" ht="15">
      <c r="A18" s="22" t="s">
        <v>46</v>
      </c>
      <c r="B18" s="23" t="s">
        <v>47</v>
      </c>
      <c r="C18" s="25">
        <v>1397986</v>
      </c>
      <c r="D18" s="25">
        <v>1448021.63</v>
      </c>
      <c r="E18" s="18">
        <f t="shared" si="0"/>
        <v>103.57912239464486</v>
      </c>
      <c r="F18" s="16"/>
      <c r="G18" s="2"/>
    </row>
    <row r="19" spans="1:7" ht="15">
      <c r="A19" s="22" t="s">
        <v>48</v>
      </c>
      <c r="B19" s="23" t="s">
        <v>49</v>
      </c>
      <c r="C19" s="25">
        <v>1397986</v>
      </c>
      <c r="D19" s="25">
        <v>1448021.63</v>
      </c>
      <c r="E19" s="18">
        <f t="shared" si="0"/>
        <v>103.57912239464486</v>
      </c>
      <c r="F19" s="16"/>
      <c r="G19" s="2"/>
    </row>
    <row r="20" spans="1:7" ht="68.25">
      <c r="A20" s="22" t="s">
        <v>194</v>
      </c>
      <c r="B20" s="23" t="s">
        <v>50</v>
      </c>
      <c r="C20" s="25">
        <v>1390986</v>
      </c>
      <c r="D20" s="25">
        <v>1428658.04</v>
      </c>
      <c r="E20" s="18">
        <f t="shared" si="0"/>
        <v>102.70829756733713</v>
      </c>
      <c r="F20" s="16"/>
      <c r="G20" s="2"/>
    </row>
    <row r="21" spans="1:7" ht="102">
      <c r="A21" s="22" t="s">
        <v>149</v>
      </c>
      <c r="B21" s="23" t="s">
        <v>51</v>
      </c>
      <c r="C21" s="25">
        <v>1363986</v>
      </c>
      <c r="D21" s="25">
        <v>1397596.49</v>
      </c>
      <c r="E21" s="18">
        <f t="shared" si="0"/>
        <v>102.46413746182145</v>
      </c>
      <c r="F21" s="16"/>
      <c r="G21" s="2"/>
    </row>
    <row r="22" spans="1:7" ht="79.5">
      <c r="A22" s="22" t="s">
        <v>150</v>
      </c>
      <c r="B22" s="23" t="s">
        <v>52</v>
      </c>
      <c r="C22" s="25">
        <v>7000</v>
      </c>
      <c r="D22" s="25">
        <v>9882.78</v>
      </c>
      <c r="E22" s="18">
        <f t="shared" si="0"/>
        <v>141.18257142857144</v>
      </c>
      <c r="F22" s="16"/>
      <c r="G22" s="2"/>
    </row>
    <row r="23" spans="1:7" ht="102">
      <c r="A23" s="22" t="s">
        <v>151</v>
      </c>
      <c r="B23" s="23" t="s">
        <v>54</v>
      </c>
      <c r="C23" s="25">
        <v>20000</v>
      </c>
      <c r="D23" s="25">
        <v>21178.77</v>
      </c>
      <c r="E23" s="18">
        <f t="shared" si="0"/>
        <v>105.89385</v>
      </c>
      <c r="F23" s="16"/>
      <c r="G23" s="2"/>
    </row>
    <row r="24" spans="1:7" ht="102">
      <c r="A24" s="22" t="s">
        <v>152</v>
      </c>
      <c r="B24" s="23" t="s">
        <v>55</v>
      </c>
      <c r="C24" s="25">
        <v>7000</v>
      </c>
      <c r="D24" s="25">
        <v>18350.01</v>
      </c>
      <c r="E24" s="18">
        <f t="shared" si="0"/>
        <v>262.143</v>
      </c>
      <c r="F24" s="16"/>
      <c r="G24" s="2"/>
    </row>
    <row r="25" spans="1:7" ht="135.75">
      <c r="A25" s="22" t="s">
        <v>56</v>
      </c>
      <c r="B25" s="23" t="s">
        <v>57</v>
      </c>
      <c r="C25" s="25">
        <v>7000</v>
      </c>
      <c r="D25" s="25">
        <v>18350.01</v>
      </c>
      <c r="E25" s="18">
        <f t="shared" si="0"/>
        <v>262.143</v>
      </c>
      <c r="F25" s="16"/>
      <c r="G25" s="2"/>
    </row>
    <row r="26" spans="1:7" ht="45.75">
      <c r="A26" s="22" t="s">
        <v>58</v>
      </c>
      <c r="B26" s="23" t="s">
        <v>59</v>
      </c>
      <c r="C26" s="25" t="s">
        <v>53</v>
      </c>
      <c r="D26" s="25">
        <v>1013.58</v>
      </c>
      <c r="E26" s="18" t="e">
        <f t="shared" si="0"/>
        <v>#VALUE!</v>
      </c>
      <c r="F26" s="16"/>
      <c r="G26" s="2"/>
    </row>
    <row r="27" spans="1:7" ht="68.25">
      <c r="A27" s="22" t="s">
        <v>60</v>
      </c>
      <c r="B27" s="23" t="s">
        <v>61</v>
      </c>
      <c r="C27" s="25" t="s">
        <v>53</v>
      </c>
      <c r="D27" s="25">
        <v>746.16</v>
      </c>
      <c r="E27" s="18" t="e">
        <f t="shared" si="0"/>
        <v>#VALUE!</v>
      </c>
      <c r="F27" s="16"/>
      <c r="G27" s="2"/>
    </row>
    <row r="28" spans="1:7" ht="45.75">
      <c r="A28" s="22" t="s">
        <v>62</v>
      </c>
      <c r="B28" s="23" t="s">
        <v>63</v>
      </c>
      <c r="C28" s="25" t="s">
        <v>53</v>
      </c>
      <c r="D28" s="25">
        <v>4.92</v>
      </c>
      <c r="E28" s="18" t="e">
        <f t="shared" si="0"/>
        <v>#VALUE!</v>
      </c>
      <c r="F28" s="16"/>
      <c r="G28" s="2"/>
    </row>
    <row r="29" spans="1:7" ht="68.25">
      <c r="A29" s="22" t="s">
        <v>64</v>
      </c>
      <c r="B29" s="23" t="s">
        <v>65</v>
      </c>
      <c r="C29" s="25" t="s">
        <v>53</v>
      </c>
      <c r="D29" s="25">
        <v>262.5</v>
      </c>
      <c r="E29" s="18" t="e">
        <f t="shared" si="0"/>
        <v>#VALUE!</v>
      </c>
      <c r="F29" s="16"/>
      <c r="G29" s="2"/>
    </row>
    <row r="30" spans="1:7" ht="34.5">
      <c r="A30" s="22" t="s">
        <v>66</v>
      </c>
      <c r="B30" s="23" t="s">
        <v>67</v>
      </c>
      <c r="C30" s="25">
        <v>726000</v>
      </c>
      <c r="D30" s="25">
        <v>727004.05</v>
      </c>
      <c r="E30" s="18">
        <f t="shared" si="0"/>
        <v>100.13829889807164</v>
      </c>
      <c r="F30" s="16"/>
      <c r="G30" s="2"/>
    </row>
    <row r="31" spans="1:7" ht="34.5">
      <c r="A31" s="22" t="s">
        <v>68</v>
      </c>
      <c r="B31" s="23" t="s">
        <v>69</v>
      </c>
      <c r="C31" s="25">
        <v>726000</v>
      </c>
      <c r="D31" s="25">
        <v>727004.05</v>
      </c>
      <c r="E31" s="18">
        <f t="shared" si="0"/>
        <v>100.13829889807164</v>
      </c>
      <c r="F31" s="16"/>
      <c r="G31" s="2"/>
    </row>
    <row r="32" spans="1:7" ht="68.25">
      <c r="A32" s="22" t="s">
        <v>70</v>
      </c>
      <c r="B32" s="23" t="s">
        <v>71</v>
      </c>
      <c r="C32" s="25">
        <v>320000</v>
      </c>
      <c r="D32" s="25">
        <v>323927.8</v>
      </c>
      <c r="E32" s="18">
        <f t="shared" si="0"/>
        <v>101.22743750000001</v>
      </c>
      <c r="F32" s="16"/>
      <c r="G32" s="2"/>
    </row>
    <row r="33" spans="1:7" ht="79.5">
      <c r="A33" s="22" t="s">
        <v>72</v>
      </c>
      <c r="B33" s="23" t="s">
        <v>73</v>
      </c>
      <c r="C33" s="25" t="s">
        <v>53</v>
      </c>
      <c r="D33" s="25">
        <v>3119.63</v>
      </c>
      <c r="E33" s="18" t="e">
        <f t="shared" si="0"/>
        <v>#VALUE!</v>
      </c>
      <c r="F33" s="16"/>
      <c r="G33" s="2"/>
    </row>
    <row r="34" spans="1:7" ht="68.25">
      <c r="A34" s="22" t="s">
        <v>74</v>
      </c>
      <c r="B34" s="23" t="s">
        <v>75</v>
      </c>
      <c r="C34" s="25">
        <v>406000</v>
      </c>
      <c r="D34" s="25">
        <v>472534.83</v>
      </c>
      <c r="E34" s="18">
        <f t="shared" si="0"/>
        <v>116.38788916256158</v>
      </c>
      <c r="F34" s="16"/>
      <c r="G34" s="2"/>
    </row>
    <row r="35" spans="1:7" ht="68.25">
      <c r="A35" s="22" t="s">
        <v>76</v>
      </c>
      <c r="B35" s="23" t="s">
        <v>77</v>
      </c>
      <c r="C35" s="25" t="s">
        <v>53</v>
      </c>
      <c r="D35" s="25">
        <v>-72578.21</v>
      </c>
      <c r="E35" s="18" t="e">
        <f t="shared" si="0"/>
        <v>#VALUE!</v>
      </c>
      <c r="F35" s="16"/>
      <c r="G35" s="2"/>
    </row>
    <row r="36" spans="1:7" ht="15">
      <c r="A36" s="22" t="s">
        <v>78</v>
      </c>
      <c r="B36" s="23" t="s">
        <v>79</v>
      </c>
      <c r="C36" s="25">
        <v>2000</v>
      </c>
      <c r="D36" s="25">
        <v>2076</v>
      </c>
      <c r="E36" s="18">
        <f t="shared" si="0"/>
        <v>103.8</v>
      </c>
      <c r="F36" s="16"/>
      <c r="G36" s="2"/>
    </row>
    <row r="37" spans="1:7" ht="15">
      <c r="A37" s="22" t="s">
        <v>80</v>
      </c>
      <c r="B37" s="23" t="s">
        <v>81</v>
      </c>
      <c r="C37" s="25">
        <v>2000</v>
      </c>
      <c r="D37" s="25">
        <v>2076</v>
      </c>
      <c r="E37" s="18">
        <f t="shared" si="0"/>
        <v>103.8</v>
      </c>
      <c r="F37" s="16"/>
      <c r="G37" s="2"/>
    </row>
    <row r="38" spans="1:7" ht="15">
      <c r="A38" s="22" t="s">
        <v>80</v>
      </c>
      <c r="B38" s="23" t="s">
        <v>82</v>
      </c>
      <c r="C38" s="25">
        <v>2000</v>
      </c>
      <c r="D38" s="25">
        <v>2076</v>
      </c>
      <c r="E38" s="18">
        <f t="shared" si="0"/>
        <v>103.8</v>
      </c>
      <c r="F38" s="16"/>
      <c r="G38" s="2"/>
    </row>
    <row r="39" spans="1:7" ht="45.75">
      <c r="A39" s="22" t="s">
        <v>83</v>
      </c>
      <c r="B39" s="23" t="s">
        <v>84</v>
      </c>
      <c r="C39" s="25">
        <v>2000</v>
      </c>
      <c r="D39" s="25">
        <v>2076</v>
      </c>
      <c r="E39" s="18">
        <f t="shared" si="0"/>
        <v>103.8</v>
      </c>
      <c r="F39" s="16"/>
      <c r="G39" s="2"/>
    </row>
    <row r="40" spans="1:7" ht="15">
      <c r="A40" s="22" t="s">
        <v>85</v>
      </c>
      <c r="B40" s="23" t="s">
        <v>86</v>
      </c>
      <c r="C40" s="25">
        <v>1305850</v>
      </c>
      <c r="D40" s="25">
        <v>1466317.29</v>
      </c>
      <c r="E40" s="18">
        <f t="shared" si="0"/>
        <v>112.28834016158058</v>
      </c>
      <c r="F40" s="16"/>
      <c r="G40" s="2"/>
    </row>
    <row r="41" spans="1:7" ht="15">
      <c r="A41" s="22" t="s">
        <v>87</v>
      </c>
      <c r="B41" s="23" t="s">
        <v>88</v>
      </c>
      <c r="C41" s="25">
        <v>695850</v>
      </c>
      <c r="D41" s="25">
        <v>821988.91</v>
      </c>
      <c r="E41" s="18">
        <f t="shared" si="0"/>
        <v>118.1273133577639</v>
      </c>
      <c r="F41" s="16"/>
      <c r="G41" s="2"/>
    </row>
    <row r="42" spans="1:7" ht="45.75">
      <c r="A42" s="22" t="s">
        <v>89</v>
      </c>
      <c r="B42" s="23" t="s">
        <v>90</v>
      </c>
      <c r="C42" s="25">
        <v>695850</v>
      </c>
      <c r="D42" s="25">
        <v>821988.91</v>
      </c>
      <c r="E42" s="18">
        <f t="shared" si="0"/>
        <v>118.1273133577639</v>
      </c>
      <c r="F42" s="16"/>
      <c r="G42" s="2"/>
    </row>
    <row r="43" spans="1:7" ht="68.25">
      <c r="A43" s="22" t="s">
        <v>91</v>
      </c>
      <c r="B43" s="23" t="s">
        <v>92</v>
      </c>
      <c r="C43" s="25">
        <v>692150</v>
      </c>
      <c r="D43" s="25">
        <v>818267.07</v>
      </c>
      <c r="E43" s="18">
        <f t="shared" si="0"/>
        <v>118.2210604637723</v>
      </c>
      <c r="F43" s="16"/>
      <c r="G43" s="2"/>
    </row>
    <row r="44" spans="1:7" ht="57">
      <c r="A44" s="22" t="s">
        <v>93</v>
      </c>
      <c r="B44" s="23" t="s">
        <v>94</v>
      </c>
      <c r="C44" s="25">
        <v>3700</v>
      </c>
      <c r="D44" s="25">
        <v>3721.84</v>
      </c>
      <c r="E44" s="18">
        <f t="shared" si="0"/>
        <v>100.59027027027028</v>
      </c>
      <c r="F44" s="16"/>
      <c r="G44" s="2"/>
    </row>
    <row r="45" spans="1:7" ht="15">
      <c r="A45" s="22" t="s">
        <v>95</v>
      </c>
      <c r="B45" s="23" t="s">
        <v>96</v>
      </c>
      <c r="C45" s="25">
        <v>610000</v>
      </c>
      <c r="D45" s="25">
        <v>644328.38</v>
      </c>
      <c r="E45" s="18">
        <f t="shared" si="0"/>
        <v>105.62760327868853</v>
      </c>
      <c r="F45" s="16"/>
      <c r="G45" s="2"/>
    </row>
    <row r="46" spans="1:7" ht="15">
      <c r="A46" s="22" t="s">
        <v>97</v>
      </c>
      <c r="B46" s="23" t="s">
        <v>98</v>
      </c>
      <c r="C46" s="25">
        <v>384000</v>
      </c>
      <c r="D46" s="25">
        <v>386413.96</v>
      </c>
      <c r="E46" s="18">
        <f t="shared" si="0"/>
        <v>100.62863541666667</v>
      </c>
      <c r="F46" s="16"/>
      <c r="G46" s="2"/>
    </row>
    <row r="47" spans="1:7" ht="34.5">
      <c r="A47" s="22" t="s">
        <v>153</v>
      </c>
      <c r="B47" s="23" t="s">
        <v>99</v>
      </c>
      <c r="C47" s="25">
        <v>384000</v>
      </c>
      <c r="D47" s="25">
        <v>386413.96</v>
      </c>
      <c r="E47" s="18">
        <f t="shared" si="0"/>
        <v>100.62863541666667</v>
      </c>
      <c r="F47" s="16"/>
      <c r="G47" s="2"/>
    </row>
    <row r="48" spans="1:7" ht="57">
      <c r="A48" s="22" t="s">
        <v>100</v>
      </c>
      <c r="B48" s="23" t="s">
        <v>101</v>
      </c>
      <c r="C48" s="25">
        <v>375000</v>
      </c>
      <c r="D48" s="25">
        <v>376270.66</v>
      </c>
      <c r="E48" s="18">
        <f t="shared" si="0"/>
        <v>100.33884266666666</v>
      </c>
      <c r="F48" s="16"/>
      <c r="G48" s="2"/>
    </row>
    <row r="49" spans="1:7" ht="45.75">
      <c r="A49" s="22" t="s">
        <v>102</v>
      </c>
      <c r="B49" s="23" t="s">
        <v>103</v>
      </c>
      <c r="C49" s="25">
        <v>9000</v>
      </c>
      <c r="D49" s="25">
        <v>10143.3</v>
      </c>
      <c r="E49" s="18">
        <f t="shared" si="0"/>
        <v>112.70333333333333</v>
      </c>
      <c r="F49" s="16"/>
      <c r="G49" s="2"/>
    </row>
    <row r="50" spans="1:7" ht="15">
      <c r="A50" s="22" t="s">
        <v>104</v>
      </c>
      <c r="B50" s="23" t="s">
        <v>105</v>
      </c>
      <c r="C50" s="25">
        <v>226000</v>
      </c>
      <c r="D50" s="25">
        <v>257914.42</v>
      </c>
      <c r="E50" s="18">
        <f t="shared" si="0"/>
        <v>114.12142477876105</v>
      </c>
      <c r="F50" s="16"/>
      <c r="G50" s="2"/>
    </row>
    <row r="51" spans="1:7" ht="34.5">
      <c r="A51" s="22" t="s">
        <v>106</v>
      </c>
      <c r="B51" s="23" t="s">
        <v>107</v>
      </c>
      <c r="C51" s="25">
        <v>226000</v>
      </c>
      <c r="D51" s="25">
        <v>257914.42</v>
      </c>
      <c r="E51" s="18">
        <f t="shared" si="0"/>
        <v>114.12142477876105</v>
      </c>
      <c r="F51" s="16"/>
      <c r="G51" s="2"/>
    </row>
    <row r="52" spans="1:7" ht="57">
      <c r="A52" s="22" t="s">
        <v>108</v>
      </c>
      <c r="B52" s="23" t="s">
        <v>109</v>
      </c>
      <c r="C52" s="25">
        <v>226000</v>
      </c>
      <c r="D52" s="25">
        <v>256324.15</v>
      </c>
      <c r="E52" s="18">
        <f t="shared" si="0"/>
        <v>113.41776548672567</v>
      </c>
      <c r="F52" s="16"/>
      <c r="G52" s="2"/>
    </row>
    <row r="53" spans="1:7" ht="45.75">
      <c r="A53" s="22" t="s">
        <v>110</v>
      </c>
      <c r="B53" s="23" t="s">
        <v>111</v>
      </c>
      <c r="C53" s="25" t="s">
        <v>53</v>
      </c>
      <c r="D53" s="25">
        <v>1590.27</v>
      </c>
      <c r="E53" s="18" t="e">
        <f t="shared" si="0"/>
        <v>#VALUE!</v>
      </c>
      <c r="F53" s="16"/>
      <c r="G53" s="2"/>
    </row>
    <row r="54" spans="1:7" ht="34.5">
      <c r="A54" s="22" t="s">
        <v>112</v>
      </c>
      <c r="B54" s="23" t="s">
        <v>113</v>
      </c>
      <c r="C54" s="25">
        <v>88000</v>
      </c>
      <c r="D54" s="25">
        <v>88929.85</v>
      </c>
      <c r="E54" s="18">
        <f t="shared" si="0"/>
        <v>101.05664772727275</v>
      </c>
      <c r="F54" s="16"/>
      <c r="G54" s="2"/>
    </row>
    <row r="55" spans="1:7" ht="15">
      <c r="A55" s="22" t="s">
        <v>114</v>
      </c>
      <c r="B55" s="23" t="s">
        <v>115</v>
      </c>
      <c r="C55" s="25">
        <v>88000</v>
      </c>
      <c r="D55" s="25">
        <v>88929.85</v>
      </c>
      <c r="E55" s="18">
        <f t="shared" si="0"/>
        <v>101.05664772727275</v>
      </c>
      <c r="F55" s="16"/>
      <c r="G55" s="2"/>
    </row>
    <row r="56" spans="1:7" ht="23.25">
      <c r="A56" s="22" t="s">
        <v>195</v>
      </c>
      <c r="B56" s="23" t="s">
        <v>116</v>
      </c>
      <c r="C56" s="25">
        <v>88000</v>
      </c>
      <c r="D56" s="25">
        <v>88929.85</v>
      </c>
      <c r="E56" s="18">
        <f t="shared" si="0"/>
        <v>101.05664772727275</v>
      </c>
      <c r="F56" s="16"/>
      <c r="G56" s="2"/>
    </row>
    <row r="57" spans="1:7" ht="34.5">
      <c r="A57" s="22" t="s">
        <v>196</v>
      </c>
      <c r="B57" s="23" t="s">
        <v>117</v>
      </c>
      <c r="C57" s="25">
        <v>88000</v>
      </c>
      <c r="D57" s="25">
        <v>88929.85</v>
      </c>
      <c r="E57" s="18">
        <f t="shared" si="0"/>
        <v>101.05664772727275</v>
      </c>
      <c r="F57" s="16"/>
      <c r="G57" s="2"/>
    </row>
    <row r="58" spans="1:7" ht="68.25">
      <c r="A58" s="22" t="s">
        <v>197</v>
      </c>
      <c r="B58" s="23" t="s">
        <v>198</v>
      </c>
      <c r="C58" s="25">
        <v>88000</v>
      </c>
      <c r="D58" s="25">
        <v>88841</v>
      </c>
      <c r="E58" s="18">
        <f t="shared" si="0"/>
        <v>100.95568181818182</v>
      </c>
      <c r="F58" s="16"/>
      <c r="G58" s="2"/>
    </row>
    <row r="59" spans="1:7" ht="45.75">
      <c r="A59" s="22" t="s">
        <v>118</v>
      </c>
      <c r="B59" s="23" t="s">
        <v>119</v>
      </c>
      <c r="C59" s="25" t="s">
        <v>53</v>
      </c>
      <c r="D59" s="25">
        <v>88.85</v>
      </c>
      <c r="E59" s="18" t="e">
        <f t="shared" si="0"/>
        <v>#VALUE!</v>
      </c>
      <c r="F59" s="16"/>
      <c r="G59" s="2"/>
    </row>
    <row r="60" spans="1:7" ht="34.5">
      <c r="A60" s="22" t="s">
        <v>120</v>
      </c>
      <c r="B60" s="23" t="s">
        <v>121</v>
      </c>
      <c r="C60" s="25">
        <v>1009914</v>
      </c>
      <c r="D60" s="25">
        <v>1014042.63</v>
      </c>
      <c r="E60" s="18">
        <f t="shared" si="0"/>
        <v>100.40881005709397</v>
      </c>
      <c r="F60" s="16"/>
      <c r="G60" s="2"/>
    </row>
    <row r="61" spans="1:7" ht="79.5">
      <c r="A61" s="22" t="s">
        <v>122</v>
      </c>
      <c r="B61" s="23" t="s">
        <v>123</v>
      </c>
      <c r="C61" s="25">
        <v>990000</v>
      </c>
      <c r="D61" s="25">
        <v>991295.43</v>
      </c>
      <c r="E61" s="18">
        <f t="shared" si="0"/>
        <v>100.13085151515153</v>
      </c>
      <c r="F61" s="16"/>
      <c r="G61" s="2"/>
    </row>
    <row r="62" spans="1:7" ht="79.5">
      <c r="A62" s="22" t="s">
        <v>124</v>
      </c>
      <c r="B62" s="23" t="s">
        <v>125</v>
      </c>
      <c r="C62" s="25">
        <v>705000</v>
      </c>
      <c r="D62" s="25">
        <v>705643.65</v>
      </c>
      <c r="E62" s="18">
        <f t="shared" si="0"/>
        <v>100.09129787234043</v>
      </c>
      <c r="F62" s="16"/>
      <c r="G62" s="2"/>
    </row>
    <row r="63" spans="1:7" ht="68.25">
      <c r="A63" s="22" t="s">
        <v>154</v>
      </c>
      <c r="B63" s="23" t="s">
        <v>126</v>
      </c>
      <c r="C63" s="25">
        <v>705000</v>
      </c>
      <c r="D63" s="25">
        <v>705643.65</v>
      </c>
      <c r="E63" s="18">
        <f t="shared" si="0"/>
        <v>100.09129787234043</v>
      </c>
      <c r="F63" s="16"/>
      <c r="G63" s="2"/>
    </row>
    <row r="64" spans="1:7" ht="79.5">
      <c r="A64" s="22" t="s">
        <v>127</v>
      </c>
      <c r="B64" s="23" t="s">
        <v>128</v>
      </c>
      <c r="C64" s="25">
        <v>285000</v>
      </c>
      <c r="D64" s="25">
        <v>285651.78</v>
      </c>
      <c r="E64" s="18">
        <f t="shared" si="0"/>
        <v>100.2286947368421</v>
      </c>
      <c r="F64" s="16"/>
      <c r="G64" s="2"/>
    </row>
    <row r="65" spans="1:7" ht="68.25">
      <c r="A65" s="22" t="s">
        <v>129</v>
      </c>
      <c r="B65" s="23" t="s">
        <v>130</v>
      </c>
      <c r="C65" s="25">
        <v>285000</v>
      </c>
      <c r="D65" s="25">
        <v>285651.78</v>
      </c>
      <c r="E65" s="18">
        <f t="shared" si="0"/>
        <v>100.2286947368421</v>
      </c>
      <c r="F65" s="16"/>
      <c r="G65" s="2"/>
    </row>
    <row r="66" spans="1:7" ht="79.5">
      <c r="A66" s="22" t="s">
        <v>131</v>
      </c>
      <c r="B66" s="23" t="s">
        <v>132</v>
      </c>
      <c r="C66" s="25">
        <v>19914</v>
      </c>
      <c r="D66" s="25">
        <v>22747.2</v>
      </c>
      <c r="E66" s="18">
        <f t="shared" si="0"/>
        <v>114.22717686050015</v>
      </c>
      <c r="F66" s="16"/>
      <c r="G66" s="2"/>
    </row>
    <row r="67" spans="1:7" ht="68.25">
      <c r="A67" s="22" t="s">
        <v>133</v>
      </c>
      <c r="B67" s="23" t="s">
        <v>134</v>
      </c>
      <c r="C67" s="25">
        <v>19914</v>
      </c>
      <c r="D67" s="25">
        <v>22747.2</v>
      </c>
      <c r="E67" s="18">
        <f t="shared" si="0"/>
        <v>114.22717686050015</v>
      </c>
      <c r="F67" s="16"/>
      <c r="G67" s="2"/>
    </row>
    <row r="68" spans="1:7" ht="68.25">
      <c r="A68" s="22" t="s">
        <v>135</v>
      </c>
      <c r="B68" s="23" t="s">
        <v>136</v>
      </c>
      <c r="C68" s="25">
        <v>19914</v>
      </c>
      <c r="D68" s="25">
        <v>22747.2</v>
      </c>
      <c r="E68" s="18">
        <f t="shared" si="0"/>
        <v>114.22717686050015</v>
      </c>
      <c r="F68" s="16"/>
      <c r="G68" s="2"/>
    </row>
    <row r="69" spans="1:7" ht="23.25">
      <c r="A69" s="22" t="s">
        <v>137</v>
      </c>
      <c r="B69" s="23" t="s">
        <v>138</v>
      </c>
      <c r="C69" s="25">
        <v>157000</v>
      </c>
      <c r="D69" s="25">
        <v>157326.11</v>
      </c>
      <c r="E69" s="18">
        <f t="shared" si="0"/>
        <v>100.20771337579617</v>
      </c>
      <c r="F69" s="16"/>
      <c r="G69" s="2"/>
    </row>
    <row r="70" spans="1:7" ht="15">
      <c r="A70" s="22" t="s">
        <v>139</v>
      </c>
      <c r="B70" s="23" t="s">
        <v>140</v>
      </c>
      <c r="C70" s="25">
        <v>13000</v>
      </c>
      <c r="D70" s="25">
        <v>13027.71</v>
      </c>
      <c r="E70" s="18">
        <f t="shared" si="0"/>
        <v>100.21315384615383</v>
      </c>
      <c r="F70" s="16"/>
      <c r="G70" s="2"/>
    </row>
    <row r="71" spans="1:7" ht="15">
      <c r="A71" s="22" t="s">
        <v>141</v>
      </c>
      <c r="B71" s="23" t="s">
        <v>142</v>
      </c>
      <c r="C71" s="25">
        <v>13000</v>
      </c>
      <c r="D71" s="25">
        <v>13027.71</v>
      </c>
      <c r="E71" s="18">
        <f t="shared" si="0"/>
        <v>100.21315384615383</v>
      </c>
      <c r="F71" s="16"/>
      <c r="G71" s="2"/>
    </row>
    <row r="72" spans="1:7" ht="34.5">
      <c r="A72" s="22" t="s">
        <v>143</v>
      </c>
      <c r="B72" s="23" t="s">
        <v>144</v>
      </c>
      <c r="C72" s="25">
        <v>13000</v>
      </c>
      <c r="D72" s="25">
        <v>13027.71</v>
      </c>
      <c r="E72" s="18">
        <f t="shared" si="0"/>
        <v>100.21315384615383</v>
      </c>
      <c r="F72" s="16"/>
      <c r="G72" s="2"/>
    </row>
    <row r="73" spans="1:7" ht="15">
      <c r="A73" s="22" t="s">
        <v>155</v>
      </c>
      <c r="B73" s="23" t="s">
        <v>156</v>
      </c>
      <c r="C73" s="25">
        <v>144000</v>
      </c>
      <c r="D73" s="25">
        <v>144298.4</v>
      </c>
      <c r="E73" s="18">
        <f t="shared" si="0"/>
        <v>100.20722222222223</v>
      </c>
      <c r="F73" s="16"/>
      <c r="G73" s="2"/>
    </row>
    <row r="74" spans="1:7" ht="34.5">
      <c r="A74" s="22" t="s">
        <v>157</v>
      </c>
      <c r="B74" s="23" t="s">
        <v>158</v>
      </c>
      <c r="C74" s="25">
        <v>144000</v>
      </c>
      <c r="D74" s="25">
        <v>144298.4</v>
      </c>
      <c r="E74" s="18">
        <f t="shared" si="0"/>
        <v>100.20722222222223</v>
      </c>
      <c r="F74" s="16"/>
      <c r="G74" s="2"/>
    </row>
    <row r="75" spans="1:7" ht="34.5">
      <c r="A75" s="22" t="s">
        <v>159</v>
      </c>
      <c r="B75" s="23" t="s">
        <v>160</v>
      </c>
      <c r="C75" s="25">
        <v>144000</v>
      </c>
      <c r="D75" s="25">
        <v>144298.4</v>
      </c>
      <c r="E75" s="18">
        <f t="shared" si="0"/>
        <v>100.20722222222223</v>
      </c>
      <c r="F75" s="16"/>
      <c r="G75" s="2"/>
    </row>
    <row r="76" spans="1:7" ht="23.25">
      <c r="A76" s="22" t="s">
        <v>145</v>
      </c>
      <c r="B76" s="23" t="s">
        <v>146</v>
      </c>
      <c r="C76" s="25">
        <v>50000</v>
      </c>
      <c r="D76" s="25">
        <v>50000</v>
      </c>
      <c r="E76" s="18">
        <f t="shared" si="0"/>
        <v>100</v>
      </c>
      <c r="F76" s="16"/>
      <c r="G76" s="2"/>
    </row>
    <row r="77" spans="1:7" ht="68.25">
      <c r="A77" s="22" t="s">
        <v>147</v>
      </c>
      <c r="B77" s="23" t="s">
        <v>148</v>
      </c>
      <c r="C77" s="25">
        <v>50000</v>
      </c>
      <c r="D77" s="25">
        <v>50000</v>
      </c>
      <c r="E77" s="18">
        <f t="shared" si="0"/>
        <v>100</v>
      </c>
      <c r="F77" s="16"/>
      <c r="G77" s="2"/>
    </row>
    <row r="78" spans="1:7" ht="90.75">
      <c r="A78" s="22" t="s">
        <v>0</v>
      </c>
      <c r="B78" s="23" t="s">
        <v>1</v>
      </c>
      <c r="C78" s="25">
        <v>50000</v>
      </c>
      <c r="D78" s="25">
        <v>50000</v>
      </c>
      <c r="E78" s="18">
        <f t="shared" si="0"/>
        <v>100</v>
      </c>
      <c r="F78" s="16"/>
      <c r="G78" s="2"/>
    </row>
    <row r="79" spans="1:7" ht="90.75">
      <c r="A79" s="22" t="s">
        <v>2</v>
      </c>
      <c r="B79" s="23" t="s">
        <v>3</v>
      </c>
      <c r="C79" s="25">
        <v>50000</v>
      </c>
      <c r="D79" s="25">
        <v>50000</v>
      </c>
      <c r="E79" s="18">
        <f aca="true" t="shared" si="1" ref="E79:E112">D79/C79*100</f>
        <v>100</v>
      </c>
      <c r="F79" s="16"/>
      <c r="G79" s="2"/>
    </row>
    <row r="80" spans="1:7" ht="15">
      <c r="A80" s="22" t="s">
        <v>161</v>
      </c>
      <c r="B80" s="23" t="s">
        <v>162</v>
      </c>
      <c r="C80" s="25" t="s">
        <v>53</v>
      </c>
      <c r="D80" s="25">
        <v>15000</v>
      </c>
      <c r="E80" s="18" t="e">
        <f t="shared" si="1"/>
        <v>#VALUE!</v>
      </c>
      <c r="F80" s="16"/>
      <c r="G80" s="2"/>
    </row>
    <row r="81" spans="1:7" ht="23.25">
      <c r="A81" s="22" t="s">
        <v>199</v>
      </c>
      <c r="B81" s="23" t="s">
        <v>200</v>
      </c>
      <c r="C81" s="25" t="s">
        <v>53</v>
      </c>
      <c r="D81" s="25">
        <v>15000</v>
      </c>
      <c r="E81" s="18" t="e">
        <f t="shared" si="1"/>
        <v>#VALUE!</v>
      </c>
      <c r="F81" s="16"/>
      <c r="G81" s="2"/>
    </row>
    <row r="82" spans="1:7" ht="34.5">
      <c r="A82" s="22" t="s">
        <v>201</v>
      </c>
      <c r="B82" s="23" t="s">
        <v>202</v>
      </c>
      <c r="C82" s="25" t="s">
        <v>53</v>
      </c>
      <c r="D82" s="25">
        <v>15000</v>
      </c>
      <c r="E82" s="18" t="e">
        <f t="shared" si="1"/>
        <v>#VALUE!</v>
      </c>
      <c r="F82" s="16"/>
      <c r="G82" s="2"/>
    </row>
    <row r="83" spans="1:7" ht="15">
      <c r="A83" s="22" t="s">
        <v>4</v>
      </c>
      <c r="B83" s="23" t="s">
        <v>5</v>
      </c>
      <c r="C83" s="25" t="s">
        <v>53</v>
      </c>
      <c r="D83" s="25">
        <v>-12499</v>
      </c>
      <c r="E83" s="18" t="e">
        <f t="shared" si="1"/>
        <v>#VALUE!</v>
      </c>
      <c r="F83" s="16"/>
      <c r="G83" s="2"/>
    </row>
    <row r="84" spans="1:7" ht="15">
      <c r="A84" s="22" t="s">
        <v>6</v>
      </c>
      <c r="B84" s="23" t="s">
        <v>7</v>
      </c>
      <c r="C84" s="25" t="s">
        <v>53</v>
      </c>
      <c r="D84" s="25">
        <v>-12500</v>
      </c>
      <c r="E84" s="18" t="e">
        <f t="shared" si="1"/>
        <v>#VALUE!</v>
      </c>
      <c r="F84" s="16"/>
      <c r="G84" s="2"/>
    </row>
    <row r="85" spans="1:7" ht="23.25">
      <c r="A85" s="22" t="s">
        <v>163</v>
      </c>
      <c r="B85" s="23" t="s">
        <v>8</v>
      </c>
      <c r="C85" s="25" t="s">
        <v>53</v>
      </c>
      <c r="D85" s="25">
        <v>-12500</v>
      </c>
      <c r="E85" s="18" t="e">
        <f t="shared" si="1"/>
        <v>#VALUE!</v>
      </c>
      <c r="F85" s="16"/>
      <c r="G85" s="2"/>
    </row>
    <row r="86" spans="1:7" ht="15">
      <c r="A86" s="22" t="s">
        <v>203</v>
      </c>
      <c r="B86" s="23" t="s">
        <v>204</v>
      </c>
      <c r="C86" s="25" t="s">
        <v>53</v>
      </c>
      <c r="D86" s="25">
        <v>1</v>
      </c>
      <c r="E86" s="18" t="e">
        <f t="shared" si="1"/>
        <v>#VALUE!</v>
      </c>
      <c r="F86" s="16"/>
      <c r="G86" s="2"/>
    </row>
    <row r="87" spans="1:7" ht="23.25">
      <c r="A87" s="22" t="s">
        <v>205</v>
      </c>
      <c r="B87" s="23" t="s">
        <v>206</v>
      </c>
      <c r="C87" s="25" t="s">
        <v>53</v>
      </c>
      <c r="D87" s="25">
        <v>1</v>
      </c>
      <c r="E87" s="18" t="e">
        <f t="shared" si="1"/>
        <v>#VALUE!</v>
      </c>
      <c r="F87" s="16"/>
      <c r="G87" s="2"/>
    </row>
    <row r="88" spans="1:7" ht="15">
      <c r="A88" s="22" t="s">
        <v>9</v>
      </c>
      <c r="B88" s="23" t="s">
        <v>10</v>
      </c>
      <c r="C88" s="25">
        <v>16758137.95</v>
      </c>
      <c r="D88" s="25">
        <v>16758137.95</v>
      </c>
      <c r="E88" s="18">
        <f t="shared" si="1"/>
        <v>100</v>
      </c>
      <c r="F88" s="16"/>
      <c r="G88" s="2"/>
    </row>
    <row r="89" spans="1:7" ht="34.5">
      <c r="A89" s="22" t="s">
        <v>11</v>
      </c>
      <c r="B89" s="23" t="s">
        <v>12</v>
      </c>
      <c r="C89" s="25">
        <v>16662487.95</v>
      </c>
      <c r="D89" s="25">
        <v>16662487.95</v>
      </c>
      <c r="E89" s="18">
        <f t="shared" si="1"/>
        <v>100</v>
      </c>
      <c r="F89" s="16"/>
      <c r="G89" s="2"/>
    </row>
    <row r="90" spans="1:7" ht="23.25">
      <c r="A90" s="22" t="s">
        <v>13</v>
      </c>
      <c r="B90" s="23" t="s">
        <v>164</v>
      </c>
      <c r="C90" s="25">
        <v>4555700</v>
      </c>
      <c r="D90" s="25">
        <v>4555700</v>
      </c>
      <c r="E90" s="18">
        <f t="shared" si="1"/>
        <v>100</v>
      </c>
      <c r="F90" s="16"/>
      <c r="G90" s="2"/>
    </row>
    <row r="91" spans="1:7" ht="23.25">
      <c r="A91" s="22" t="s">
        <v>14</v>
      </c>
      <c r="B91" s="23" t="s">
        <v>165</v>
      </c>
      <c r="C91" s="25">
        <v>4555700</v>
      </c>
      <c r="D91" s="25">
        <v>4555700</v>
      </c>
      <c r="E91" s="18">
        <f t="shared" si="1"/>
        <v>100</v>
      </c>
      <c r="F91" s="16"/>
      <c r="G91" s="2"/>
    </row>
    <row r="92" spans="1:7" ht="23.25">
      <c r="A92" s="22" t="s">
        <v>15</v>
      </c>
      <c r="B92" s="23" t="s">
        <v>166</v>
      </c>
      <c r="C92" s="25">
        <v>4555700</v>
      </c>
      <c r="D92" s="25">
        <v>4555700</v>
      </c>
      <c r="E92" s="18">
        <f t="shared" si="1"/>
        <v>100</v>
      </c>
      <c r="F92" s="16"/>
      <c r="G92" s="2"/>
    </row>
    <row r="93" spans="1:7" ht="23.25">
      <c r="A93" s="22" t="s">
        <v>16</v>
      </c>
      <c r="B93" s="23" t="s">
        <v>167</v>
      </c>
      <c r="C93" s="25">
        <v>11815831.16</v>
      </c>
      <c r="D93" s="25">
        <v>11815831.16</v>
      </c>
      <c r="E93" s="18">
        <f t="shared" si="1"/>
        <v>100</v>
      </c>
      <c r="F93" s="16"/>
      <c r="G93" s="2"/>
    </row>
    <row r="94" spans="1:7" ht="34.5">
      <c r="A94" s="22" t="s">
        <v>168</v>
      </c>
      <c r="B94" s="23" t="s">
        <v>169</v>
      </c>
      <c r="C94" s="25">
        <v>6981982.81</v>
      </c>
      <c r="D94" s="25">
        <v>6981982.81</v>
      </c>
      <c r="E94" s="18">
        <f t="shared" si="1"/>
        <v>100</v>
      </c>
      <c r="F94" s="16"/>
      <c r="G94" s="2"/>
    </row>
    <row r="95" spans="1:7" ht="34.5">
      <c r="A95" s="22" t="s">
        <v>170</v>
      </c>
      <c r="B95" s="23" t="s">
        <v>171</v>
      </c>
      <c r="C95" s="25">
        <v>6981982.81</v>
      </c>
      <c r="D95" s="25">
        <v>6981982.81</v>
      </c>
      <c r="E95" s="18">
        <f t="shared" si="1"/>
        <v>100</v>
      </c>
      <c r="F95" s="16"/>
      <c r="G95" s="2"/>
    </row>
    <row r="96" spans="1:7" ht="68.25">
      <c r="A96" s="22" t="s">
        <v>172</v>
      </c>
      <c r="B96" s="23" t="s">
        <v>173</v>
      </c>
      <c r="C96" s="25">
        <v>1026000</v>
      </c>
      <c r="D96" s="25">
        <v>1026000</v>
      </c>
      <c r="E96" s="18">
        <f t="shared" si="1"/>
        <v>100</v>
      </c>
      <c r="F96" s="16"/>
      <c r="G96" s="2"/>
    </row>
    <row r="97" spans="1:7" ht="79.5">
      <c r="A97" s="22" t="s">
        <v>174</v>
      </c>
      <c r="B97" s="23" t="s">
        <v>175</v>
      </c>
      <c r="C97" s="25">
        <v>1026000</v>
      </c>
      <c r="D97" s="25">
        <v>1026000</v>
      </c>
      <c r="E97" s="18">
        <f t="shared" si="1"/>
        <v>100</v>
      </c>
      <c r="F97" s="16"/>
      <c r="G97" s="2"/>
    </row>
    <row r="98" spans="1:7" ht="45.75">
      <c r="A98" s="22" t="s">
        <v>207</v>
      </c>
      <c r="B98" s="23" t="s">
        <v>208</v>
      </c>
      <c r="C98" s="25">
        <v>3241848.35</v>
      </c>
      <c r="D98" s="25">
        <v>3241848.35</v>
      </c>
      <c r="E98" s="18">
        <f t="shared" si="1"/>
        <v>100</v>
      </c>
      <c r="F98" s="16"/>
      <c r="G98" s="2"/>
    </row>
    <row r="99" spans="1:7" ht="45.75">
      <c r="A99" s="22" t="s">
        <v>209</v>
      </c>
      <c r="B99" s="23" t="s">
        <v>210</v>
      </c>
      <c r="C99" s="25">
        <v>3241848.35</v>
      </c>
      <c r="D99" s="25">
        <v>3241848.35</v>
      </c>
      <c r="E99" s="18">
        <f t="shared" si="1"/>
        <v>100</v>
      </c>
      <c r="F99" s="16"/>
      <c r="G99" s="2"/>
    </row>
    <row r="100" spans="1:7" ht="15">
      <c r="A100" s="22" t="s">
        <v>176</v>
      </c>
      <c r="B100" s="23" t="s">
        <v>177</v>
      </c>
      <c r="C100" s="25">
        <v>566000</v>
      </c>
      <c r="D100" s="25">
        <v>566000</v>
      </c>
      <c r="E100" s="18">
        <f t="shared" si="1"/>
        <v>100</v>
      </c>
      <c r="F100" s="16"/>
      <c r="G100" s="2"/>
    </row>
    <row r="101" spans="1:7" ht="15">
      <c r="A101" s="22" t="s">
        <v>178</v>
      </c>
      <c r="B101" s="23" t="s">
        <v>179</v>
      </c>
      <c r="C101" s="25">
        <v>566000</v>
      </c>
      <c r="D101" s="25">
        <v>566000</v>
      </c>
      <c r="E101" s="18">
        <f t="shared" si="1"/>
        <v>100</v>
      </c>
      <c r="F101" s="16"/>
      <c r="G101" s="2"/>
    </row>
    <row r="102" spans="1:7" ht="23.25">
      <c r="A102" s="22" t="s">
        <v>17</v>
      </c>
      <c r="B102" s="23" t="s">
        <v>180</v>
      </c>
      <c r="C102" s="25">
        <v>190693.44</v>
      </c>
      <c r="D102" s="25">
        <v>190693.44</v>
      </c>
      <c r="E102" s="18">
        <f t="shared" si="1"/>
        <v>100</v>
      </c>
      <c r="F102" s="16"/>
      <c r="G102" s="2"/>
    </row>
    <row r="103" spans="1:7" ht="34.5">
      <c r="A103" s="22" t="s">
        <v>20</v>
      </c>
      <c r="B103" s="23" t="s">
        <v>181</v>
      </c>
      <c r="C103" s="25">
        <v>3853.4</v>
      </c>
      <c r="D103" s="25">
        <v>3853.4</v>
      </c>
      <c r="E103" s="18">
        <f t="shared" si="1"/>
        <v>100</v>
      </c>
      <c r="F103" s="16"/>
      <c r="G103" s="2"/>
    </row>
    <row r="104" spans="1:7" ht="34.5">
      <c r="A104" s="22" t="s">
        <v>21</v>
      </c>
      <c r="B104" s="23" t="s">
        <v>182</v>
      </c>
      <c r="C104" s="25">
        <v>3853.4</v>
      </c>
      <c r="D104" s="25">
        <v>3853.4</v>
      </c>
      <c r="E104" s="18">
        <f t="shared" si="1"/>
        <v>100</v>
      </c>
      <c r="F104" s="16"/>
      <c r="G104" s="2"/>
    </row>
    <row r="105" spans="1:7" ht="34.5">
      <c r="A105" s="22" t="s">
        <v>18</v>
      </c>
      <c r="B105" s="23" t="s">
        <v>183</v>
      </c>
      <c r="C105" s="25">
        <v>186840.04</v>
      </c>
      <c r="D105" s="25">
        <v>186840.04</v>
      </c>
      <c r="E105" s="18">
        <f t="shared" si="1"/>
        <v>100</v>
      </c>
      <c r="F105" s="16"/>
      <c r="G105" s="2"/>
    </row>
    <row r="106" spans="1:7" ht="45.75">
      <c r="A106" s="22" t="s">
        <v>19</v>
      </c>
      <c r="B106" s="23" t="s">
        <v>184</v>
      </c>
      <c r="C106" s="25">
        <v>186840.04</v>
      </c>
      <c r="D106" s="25">
        <v>186840.04</v>
      </c>
      <c r="E106" s="18">
        <f t="shared" si="1"/>
        <v>100</v>
      </c>
      <c r="F106" s="16"/>
      <c r="G106" s="2"/>
    </row>
    <row r="107" spans="1:7" ht="15">
      <c r="A107" s="22" t="s">
        <v>185</v>
      </c>
      <c r="B107" s="23" t="s">
        <v>186</v>
      </c>
      <c r="C107" s="25">
        <v>100263.35</v>
      </c>
      <c r="D107" s="25">
        <v>100263.35</v>
      </c>
      <c r="E107" s="18">
        <f t="shared" si="1"/>
        <v>100</v>
      </c>
      <c r="F107" s="16"/>
      <c r="G107" s="2"/>
    </row>
    <row r="108" spans="1:7" ht="23.25">
      <c r="A108" s="22" t="s">
        <v>187</v>
      </c>
      <c r="B108" s="23" t="s">
        <v>188</v>
      </c>
      <c r="C108" s="25">
        <v>100263.35</v>
      </c>
      <c r="D108" s="25">
        <v>100263.35</v>
      </c>
      <c r="E108" s="18">
        <f t="shared" si="1"/>
        <v>100</v>
      </c>
      <c r="F108" s="16"/>
      <c r="G108" s="2"/>
    </row>
    <row r="109" spans="1:7" ht="23.25">
      <c r="A109" s="22" t="s">
        <v>189</v>
      </c>
      <c r="B109" s="23" t="s">
        <v>190</v>
      </c>
      <c r="C109" s="25">
        <v>100263.35</v>
      </c>
      <c r="D109" s="25">
        <v>100263.35</v>
      </c>
      <c r="E109" s="18">
        <f t="shared" si="1"/>
        <v>100</v>
      </c>
      <c r="F109" s="16"/>
      <c r="G109" s="2"/>
    </row>
    <row r="110" spans="1:7" ht="15">
      <c r="A110" s="22" t="s">
        <v>22</v>
      </c>
      <c r="B110" s="23" t="s">
        <v>23</v>
      </c>
      <c r="C110" s="25">
        <v>95650</v>
      </c>
      <c r="D110" s="25">
        <v>95650</v>
      </c>
      <c r="E110" s="18">
        <f t="shared" si="1"/>
        <v>100</v>
      </c>
      <c r="F110" s="16"/>
      <c r="G110" s="2"/>
    </row>
    <row r="111" spans="1:7" ht="23.25">
      <c r="A111" s="22" t="s">
        <v>24</v>
      </c>
      <c r="B111" s="23" t="s">
        <v>25</v>
      </c>
      <c r="C111" s="25">
        <v>95650</v>
      </c>
      <c r="D111" s="25">
        <v>95650</v>
      </c>
      <c r="E111" s="18">
        <f t="shared" si="1"/>
        <v>100</v>
      </c>
      <c r="F111" s="16"/>
      <c r="G111" s="2"/>
    </row>
    <row r="112" spans="1:7" ht="45.75">
      <c r="A112" s="22" t="s">
        <v>26</v>
      </c>
      <c r="B112" s="23" t="s">
        <v>27</v>
      </c>
      <c r="C112" s="25">
        <v>95650</v>
      </c>
      <c r="D112" s="25">
        <v>95650</v>
      </c>
      <c r="E112" s="18">
        <f t="shared" si="1"/>
        <v>100</v>
      </c>
      <c r="F112" s="16"/>
      <c r="G112" s="2"/>
    </row>
  </sheetData>
  <sheetProtection/>
  <mergeCells count="13">
    <mergeCell ref="A6:E6"/>
    <mergeCell ref="A7:E7"/>
    <mergeCell ref="A8:E8"/>
    <mergeCell ref="A1:E1"/>
    <mergeCell ref="A2:E2"/>
    <mergeCell ref="A3:E3"/>
    <mergeCell ref="A4:E4"/>
    <mergeCell ref="A10:E10"/>
    <mergeCell ref="D11:D13"/>
    <mergeCell ref="E11:E13"/>
    <mergeCell ref="A11:A13"/>
    <mergeCell ref="B11:B13"/>
    <mergeCell ref="C11:C13"/>
  </mergeCells>
  <printOptions/>
  <pageMargins left="0.39375" right="0.39375" top="0.39375" bottom="0.39375" header="0.5118055" footer="0.51180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MINFIN-SQL$</dc:creator>
  <cp:keywords/>
  <dc:description/>
  <cp:lastModifiedBy>RePack by SPecialiST</cp:lastModifiedBy>
  <dcterms:created xsi:type="dcterms:W3CDTF">2017-03-10T08:19:15Z</dcterms:created>
  <dcterms:modified xsi:type="dcterms:W3CDTF">2019-03-02T19:28:45Z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C:\inetpub\wwwroot\svodweb\temp\ReportManager\sv_0503117m_20160101__web_5_620.xlsx</vt:lpwstr>
  </property>
</Properties>
</file>