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00" windowHeight="8565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'Лист1'!$A$1:$Y$8</definedName>
  </definedNames>
  <calcPr fullCalcOnLoad="1"/>
</workbook>
</file>

<file path=xl/sharedStrings.xml><?xml version="1.0" encoding="utf-8"?>
<sst xmlns="http://schemas.openxmlformats.org/spreadsheetml/2006/main" count="38" uniqueCount="20">
  <si>
    <t>На  10 часов</t>
  </si>
  <si>
    <t>На 12 часов</t>
  </si>
  <si>
    <t>На 14 часов</t>
  </si>
  <si>
    <t>На 18 часов</t>
  </si>
  <si>
    <t>На 19.30 часов</t>
  </si>
  <si>
    <t>всего  избирателей</t>
  </si>
  <si>
    <t>Из них проголосовало</t>
  </si>
  <si>
    <t>%</t>
  </si>
  <si>
    <t>Номер избирательного участка</t>
  </si>
  <si>
    <t>Выдано открепительных удостоверений</t>
  </si>
  <si>
    <t>Кол-во избирателей по списку</t>
  </si>
  <si>
    <t>Избирателей</t>
  </si>
  <si>
    <t>Сведения о ходе голосования по выборам 4 декабря 2011 года</t>
  </si>
  <si>
    <t>На 15 часов</t>
  </si>
  <si>
    <t>Итого по городу</t>
  </si>
  <si>
    <t>Калининский</t>
  </si>
  <si>
    <t>Ленинский</t>
  </si>
  <si>
    <t>Московский</t>
  </si>
  <si>
    <t>На 8.00</t>
  </si>
  <si>
    <t>На 16 часов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</si>
</sst>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6">
    <font>
      <sz val="10"/>
      <name val="Arial Cyr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20" borderId="0" xfId="0" applyFill="1" applyAlignment="1">
      <alignment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Continuous" vertical="center" wrapText="1"/>
      <protection/>
    </xf>
    <xf numFmtId="0" fontId="2" fillId="24" borderId="12" xfId="0" applyFont="1" applyFill="1" applyBorder="1" applyAlignment="1" applyProtection="1">
      <alignment horizontal="centerContinuous" vertical="center" wrapText="1"/>
      <protection/>
    </xf>
    <xf numFmtId="0" fontId="2" fillId="24" borderId="13" xfId="0" applyFont="1" applyFill="1" applyBorder="1" applyAlignment="1" applyProtection="1">
      <alignment horizontal="centerContinuous"/>
      <protection/>
    </xf>
    <xf numFmtId="0" fontId="2" fillId="24" borderId="12" xfId="0" applyFont="1" applyFill="1" applyBorder="1" applyAlignment="1" applyProtection="1">
      <alignment horizontal="centerContinuous"/>
      <protection/>
    </xf>
    <xf numFmtId="0" fontId="2" fillId="24" borderId="14" xfId="0" applyFont="1" applyFill="1" applyBorder="1" applyAlignment="1" applyProtection="1">
      <alignment horizontal="center" vertical="top" wrapText="1"/>
      <protection/>
    </xf>
    <xf numFmtId="0" fontId="2" fillId="24" borderId="15" xfId="0" applyFont="1" applyFill="1" applyBorder="1" applyAlignment="1" applyProtection="1">
      <alignment horizontal="center" vertical="top" wrapText="1"/>
      <protection/>
    </xf>
    <xf numFmtId="0" fontId="2" fillId="24" borderId="16" xfId="0" applyFont="1" applyFill="1" applyBorder="1" applyAlignment="1" applyProtection="1">
      <alignment horizontal="center" vertical="top" wrapText="1"/>
      <protection/>
    </xf>
    <xf numFmtId="0" fontId="2" fillId="7" borderId="17" xfId="0" applyFont="1" applyFill="1" applyBorder="1" applyAlignment="1" applyProtection="1">
      <alignment horizontal="center" vertical="top" wrapText="1"/>
      <protection/>
    </xf>
    <xf numFmtId="3" fontId="3" fillId="24" borderId="18" xfId="0" applyNumberFormat="1" applyFont="1" applyFill="1" applyBorder="1" applyAlignment="1" applyProtection="1">
      <alignment horizontal="center" vertical="center"/>
      <protection/>
    </xf>
    <xf numFmtId="164" fontId="21" fillId="7" borderId="19" xfId="0" applyNumberFormat="1" applyFont="1" applyFill="1" applyBorder="1" applyAlignment="1" applyProtection="1">
      <alignment horizontal="center" vertical="center"/>
      <protection/>
    </xf>
    <xf numFmtId="3" fontId="22" fillId="24" borderId="20" xfId="0" applyNumberFormat="1" applyFont="1" applyFill="1" applyBorder="1" applyAlignment="1" applyProtection="1">
      <alignment horizontal="center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23" fillId="24" borderId="21" xfId="0" applyFont="1" applyFill="1" applyBorder="1" applyAlignment="1" applyProtection="1">
      <alignment horizontal="center" vertical="center" wrapText="1"/>
      <protection/>
    </xf>
    <xf numFmtId="164" fontId="22" fillId="7" borderId="2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 vertical="top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top" wrapText="1"/>
      <protection/>
    </xf>
    <xf numFmtId="0" fontId="2" fillId="24" borderId="14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essa3\AppData\Local\Temp\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essa3\AppData\Local\Temp\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essa3\AppData\Local\Temp\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B5">
            <v>116701</v>
          </cell>
          <cell r="C5">
            <v>1471</v>
          </cell>
          <cell r="D5">
            <v>116701</v>
          </cell>
          <cell r="E5">
            <v>117307</v>
          </cell>
          <cell r="F5">
            <v>5016</v>
          </cell>
          <cell r="G5">
            <v>0.0427595966140128</v>
          </cell>
          <cell r="H5">
            <v>117727</v>
          </cell>
          <cell r="I5">
            <v>19454</v>
          </cell>
          <cell r="J5">
            <v>0.1652467148572545</v>
          </cell>
          <cell r="K5">
            <v>118421</v>
          </cell>
          <cell r="L5">
            <v>36983</v>
          </cell>
          <cell r="M5">
            <v>0.31230102768934564</v>
          </cell>
          <cell r="N5">
            <v>118840</v>
          </cell>
          <cell r="O5">
            <v>43272</v>
          </cell>
          <cell r="P5">
            <v>0.364119824974756</v>
          </cell>
          <cell r="Q5">
            <v>119011</v>
          </cell>
          <cell r="R5">
            <v>48519</v>
          </cell>
          <cell r="S5">
            <v>0.40768500390720186</v>
          </cell>
          <cell r="T5">
            <v>119343</v>
          </cell>
          <cell r="U5">
            <v>56978</v>
          </cell>
          <cell r="V5">
            <v>0.4774305991972717</v>
          </cell>
          <cell r="W5">
            <v>119550</v>
          </cell>
          <cell r="X5">
            <v>62988</v>
          </cell>
          <cell r="Y5">
            <v>0.5268757841907152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B5">
            <v>101731</v>
          </cell>
          <cell r="C5">
            <v>1444</v>
          </cell>
          <cell r="D5">
            <v>101731</v>
          </cell>
          <cell r="E5">
            <v>102165</v>
          </cell>
          <cell r="F5">
            <v>5839</v>
          </cell>
          <cell r="G5">
            <v>0.057152645230754175</v>
          </cell>
          <cell r="H5">
            <v>102858</v>
          </cell>
          <cell r="I5">
            <v>19256</v>
          </cell>
          <cell r="J5">
            <v>0.18720955103151918</v>
          </cell>
          <cell r="K5">
            <v>103694</v>
          </cell>
          <cell r="L5">
            <v>33682</v>
          </cell>
          <cell r="M5">
            <v>0.3248211082608444</v>
          </cell>
          <cell r="N5">
            <v>103694</v>
          </cell>
          <cell r="O5">
            <v>34084</v>
          </cell>
          <cell r="P5">
            <v>0.32869789958917583</v>
          </cell>
          <cell r="Q5">
            <v>104363</v>
          </cell>
          <cell r="R5">
            <v>42819</v>
          </cell>
          <cell r="S5">
            <v>0.41028908712858003</v>
          </cell>
          <cell r="T5">
            <v>104960</v>
          </cell>
          <cell r="U5">
            <v>50882</v>
          </cell>
          <cell r="V5">
            <v>0.4847751524390244</v>
          </cell>
          <cell r="W5">
            <v>105230</v>
          </cell>
          <cell r="X5">
            <v>55310</v>
          </cell>
          <cell r="Y5">
            <v>0.5256105673287086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5">
          <cell r="B5">
            <v>142535</v>
          </cell>
          <cell r="C5">
            <v>2032</v>
          </cell>
          <cell r="D5">
            <v>142535</v>
          </cell>
          <cell r="E5">
            <v>143514</v>
          </cell>
          <cell r="F5">
            <v>6969</v>
          </cell>
          <cell r="G5">
            <v>0.04855972239642126</v>
          </cell>
          <cell r="H5">
            <v>144402</v>
          </cell>
          <cell r="I5">
            <v>26034</v>
          </cell>
          <cell r="J5">
            <v>0.18028836165704076</v>
          </cell>
          <cell r="K5">
            <v>0</v>
          </cell>
          <cell r="L5">
            <v>0</v>
          </cell>
          <cell r="M5" t="e">
            <v>#DIV/0!</v>
          </cell>
          <cell r="N5">
            <v>145440</v>
          </cell>
          <cell r="O5">
            <v>55533</v>
          </cell>
          <cell r="P5">
            <v>0.3818275577557756</v>
          </cell>
          <cell r="Q5">
            <v>145947</v>
          </cell>
          <cell r="R5">
            <v>65329</v>
          </cell>
          <cell r="S5">
            <v>0.44762139680843044</v>
          </cell>
          <cell r="T5">
            <v>146382</v>
          </cell>
          <cell r="U5">
            <v>75237</v>
          </cell>
          <cell r="V5">
            <v>0.5139771283354511</v>
          </cell>
          <cell r="W5">
            <v>146666</v>
          </cell>
          <cell r="X5">
            <v>84305</v>
          </cell>
          <cell r="Y5">
            <v>0.5748094309519589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85" zoomScaleNormal="85" zoomScaleSheetLayoutView="75" zoomScalePageLayoutView="0" workbookViewId="0" topLeftCell="G1">
      <pane ySplit="5" topLeftCell="BM6" activePane="bottomLeft" state="frozen"/>
      <selection pane="topLeft" activeCell="A1" sqref="A1"/>
      <selection pane="bottomLeft" activeCell="Q30" sqref="Q30"/>
    </sheetView>
  </sheetViews>
  <sheetFormatPr defaultColWidth="9.00390625" defaultRowHeight="12.75"/>
  <cols>
    <col min="1" max="1" width="17.875" style="1" customWidth="1"/>
    <col min="2" max="2" width="10.75390625" style="1" customWidth="1"/>
    <col min="3" max="3" width="11.625" style="1" customWidth="1"/>
    <col min="4" max="4" width="11.25390625" style="1" customWidth="1"/>
    <col min="5" max="5" width="10.125" style="1" customWidth="1"/>
    <col min="6" max="6" width="9.125" style="1" customWidth="1"/>
    <col min="7" max="7" width="10.375" style="1" customWidth="1"/>
    <col min="8" max="8" width="10.25390625" style="1" customWidth="1"/>
    <col min="9" max="9" width="9.125" style="1" customWidth="1"/>
    <col min="10" max="10" width="10.25390625" style="1" customWidth="1"/>
    <col min="11" max="11" width="10.75390625" style="1" customWidth="1"/>
    <col min="12" max="12" width="9.125" style="1" customWidth="1"/>
    <col min="13" max="13" width="12.125" style="1" customWidth="1"/>
    <col min="14" max="15" width="9.875" style="1" customWidth="1"/>
    <col min="16" max="16" width="10.75390625" style="1" customWidth="1"/>
    <col min="17" max="17" width="10.00390625" style="1" customWidth="1"/>
    <col min="18" max="18" width="10.75390625" style="1" customWidth="1"/>
    <col min="19" max="19" width="10.875" style="1" bestFit="1" customWidth="1"/>
    <col min="20" max="20" width="11.125" style="1" customWidth="1"/>
    <col min="21" max="21" width="12.25390625" style="1" customWidth="1"/>
    <col min="22" max="22" width="10.375" style="1" customWidth="1"/>
    <col min="23" max="23" width="11.00390625" style="1" customWidth="1"/>
    <col min="24" max="24" width="10.25390625" style="1" customWidth="1"/>
    <col min="25" max="25" width="10.375" style="1" customWidth="1"/>
    <col min="26" max="16384" width="9.125" style="1" customWidth="1"/>
  </cols>
  <sheetData>
    <row r="1" spans="1:25" ht="15.7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2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2.75">
      <c r="A3" s="19" t="s">
        <v>8</v>
      </c>
      <c r="B3" s="19" t="s">
        <v>10</v>
      </c>
      <c r="C3" s="21" t="s">
        <v>9</v>
      </c>
      <c r="D3" s="2" t="s">
        <v>18</v>
      </c>
      <c r="E3" s="3" t="s">
        <v>0</v>
      </c>
      <c r="F3" s="4"/>
      <c r="G3" s="5"/>
      <c r="H3" s="3" t="s">
        <v>1</v>
      </c>
      <c r="I3" s="6"/>
      <c r="J3" s="5"/>
      <c r="K3" s="3" t="s">
        <v>2</v>
      </c>
      <c r="L3" s="6"/>
      <c r="M3" s="5"/>
      <c r="N3" s="3" t="s">
        <v>13</v>
      </c>
      <c r="O3" s="6"/>
      <c r="P3" s="5"/>
      <c r="Q3" s="3" t="s">
        <v>19</v>
      </c>
      <c r="R3" s="6"/>
      <c r="S3" s="5"/>
      <c r="T3" s="3" t="s">
        <v>3</v>
      </c>
      <c r="U3" s="6"/>
      <c r="V3" s="5"/>
      <c r="W3" s="3" t="s">
        <v>4</v>
      </c>
      <c r="X3" s="6"/>
      <c r="Y3" s="5"/>
    </row>
    <row r="4" spans="1:25" ht="36.75" thickBot="1">
      <c r="A4" s="20"/>
      <c r="B4" s="20"/>
      <c r="C4" s="22"/>
      <c r="D4" s="7" t="s">
        <v>5</v>
      </c>
      <c r="E4" s="8" t="s">
        <v>11</v>
      </c>
      <c r="F4" s="9" t="s">
        <v>6</v>
      </c>
      <c r="G4" s="10" t="s">
        <v>7</v>
      </c>
      <c r="H4" s="8" t="s">
        <v>11</v>
      </c>
      <c r="I4" s="9" t="s">
        <v>6</v>
      </c>
      <c r="J4" s="10" t="s">
        <v>7</v>
      </c>
      <c r="K4" s="8" t="s">
        <v>11</v>
      </c>
      <c r="L4" s="9" t="s">
        <v>6</v>
      </c>
      <c r="M4" s="10" t="s">
        <v>7</v>
      </c>
      <c r="N4" s="8" t="s">
        <v>11</v>
      </c>
      <c r="O4" s="9" t="s">
        <v>6</v>
      </c>
      <c r="P4" s="10" t="s">
        <v>7</v>
      </c>
      <c r="Q4" s="8" t="s">
        <v>11</v>
      </c>
      <c r="R4" s="9" t="s">
        <v>6</v>
      </c>
      <c r="S4" s="10" t="s">
        <v>7</v>
      </c>
      <c r="T4" s="8" t="s">
        <v>11</v>
      </c>
      <c r="U4" s="9" t="s">
        <v>6</v>
      </c>
      <c r="V4" s="10" t="s">
        <v>7</v>
      </c>
      <c r="W4" s="8" t="s">
        <v>11</v>
      </c>
      <c r="X4" s="9" t="s">
        <v>6</v>
      </c>
      <c r="Y4" s="10" t="s">
        <v>7</v>
      </c>
    </row>
    <row r="5" spans="1:25" ht="57" customHeight="1" thickBot="1">
      <c r="A5" s="14" t="s">
        <v>14</v>
      </c>
      <c r="B5" s="11">
        <f>SUM(B6:B8)</f>
        <v>360967</v>
      </c>
      <c r="C5" s="11">
        <f>SUM(C6:C8)</f>
        <v>4947</v>
      </c>
      <c r="D5" s="11">
        <f>SUM(D6:D8)</f>
        <v>360967</v>
      </c>
      <c r="E5" s="11">
        <f>SUM(E6:E8)</f>
        <v>362986</v>
      </c>
      <c r="F5" s="11">
        <f>SUM(F6:F8)</f>
        <v>17824</v>
      </c>
      <c r="G5" s="12">
        <f>F5/E5</f>
        <v>0.049103822185979626</v>
      </c>
      <c r="H5" s="11">
        <f>SUM(H6:H8)</f>
        <v>364987</v>
      </c>
      <c r="I5" s="11">
        <f>SUM(I6:I8)</f>
        <v>64744</v>
      </c>
      <c r="J5" s="12">
        <f>I5/H5</f>
        <v>0.17738713981593865</v>
      </c>
      <c r="K5" s="11">
        <f>SUM(K6:K8)</f>
        <v>222115</v>
      </c>
      <c r="L5" s="11">
        <f>SUM(L6:L8)</f>
        <v>70665</v>
      </c>
      <c r="M5" s="12">
        <f>L5/K5</f>
        <v>0.3181460054476285</v>
      </c>
      <c r="N5" s="11">
        <f>SUM(N6:N8)</f>
        <v>367974</v>
      </c>
      <c r="O5" s="11">
        <f>SUM(O6:O8)</f>
        <v>132889</v>
      </c>
      <c r="P5" s="12">
        <f>O5/N5</f>
        <v>0.3611369281525325</v>
      </c>
      <c r="Q5" s="11">
        <f>SUM(Q6:Q8)</f>
        <v>369321</v>
      </c>
      <c r="R5" s="11">
        <f>SUM(R6:R8)</f>
        <v>156667</v>
      </c>
      <c r="S5" s="12">
        <f>R5/Q5</f>
        <v>0.42420279377560444</v>
      </c>
      <c r="T5" s="11">
        <f>SUM(T6:T8)</f>
        <v>370685</v>
      </c>
      <c r="U5" s="11">
        <f>SUM(U6:U8)</f>
        <v>183097</v>
      </c>
      <c r="V5" s="12">
        <f>U5/T5</f>
        <v>0.49394229601953143</v>
      </c>
      <c r="W5" s="11">
        <f>SUM(W6:W8)</f>
        <v>371446</v>
      </c>
      <c r="X5" s="11">
        <f>SUM(X6:X8)</f>
        <v>202603</v>
      </c>
      <c r="Y5" s="12">
        <f>X5/W5</f>
        <v>0.5454440214728385</v>
      </c>
    </row>
    <row r="6" spans="1:25" ht="24" customHeight="1">
      <c r="A6" s="15" t="s">
        <v>15</v>
      </c>
      <c r="B6" s="13">
        <f>'[1]Лист1'!B5</f>
        <v>116701</v>
      </c>
      <c r="C6" s="13">
        <f>'[1]Лист1'!C5</f>
        <v>1471</v>
      </c>
      <c r="D6" s="13">
        <f>'[1]Лист1'!D5</f>
        <v>116701</v>
      </c>
      <c r="E6" s="13">
        <f>'[1]Лист1'!E5</f>
        <v>117307</v>
      </c>
      <c r="F6" s="13">
        <f>'[1]Лист1'!F5</f>
        <v>5016</v>
      </c>
      <c r="G6" s="16">
        <f>'[1]Лист1'!G5</f>
        <v>0.0427595966140128</v>
      </c>
      <c r="H6" s="13">
        <f>'[1]Лист1'!H5</f>
        <v>117727</v>
      </c>
      <c r="I6" s="13">
        <f>'[1]Лист1'!I5</f>
        <v>19454</v>
      </c>
      <c r="J6" s="16">
        <f>'[1]Лист1'!J5</f>
        <v>0.1652467148572545</v>
      </c>
      <c r="K6" s="13">
        <f>'[1]Лист1'!K5</f>
        <v>118421</v>
      </c>
      <c r="L6" s="13">
        <f>'[1]Лист1'!L5</f>
        <v>36983</v>
      </c>
      <c r="M6" s="16">
        <f>'[1]Лист1'!M5</f>
        <v>0.31230102768934564</v>
      </c>
      <c r="N6" s="13">
        <f>'[1]Лист1'!N5</f>
        <v>118840</v>
      </c>
      <c r="O6" s="13">
        <f>'[1]Лист1'!O5</f>
        <v>43272</v>
      </c>
      <c r="P6" s="16">
        <f>'[1]Лист1'!P5</f>
        <v>0.364119824974756</v>
      </c>
      <c r="Q6" s="13">
        <f>'[1]Лист1'!Q5</f>
        <v>119011</v>
      </c>
      <c r="R6" s="13">
        <f>'[1]Лист1'!R5</f>
        <v>48519</v>
      </c>
      <c r="S6" s="16">
        <f>'[1]Лист1'!S5</f>
        <v>0.40768500390720186</v>
      </c>
      <c r="T6" s="13">
        <f>'[1]Лист1'!T5</f>
        <v>119343</v>
      </c>
      <c r="U6" s="13">
        <f>'[1]Лист1'!U5</f>
        <v>56978</v>
      </c>
      <c r="V6" s="16">
        <f>'[1]Лист1'!V5</f>
        <v>0.4774305991972717</v>
      </c>
      <c r="W6" s="13">
        <f>'[1]Лист1'!W5</f>
        <v>119550</v>
      </c>
      <c r="X6" s="13">
        <f>'[1]Лист1'!X5</f>
        <v>62988</v>
      </c>
      <c r="Y6" s="16">
        <f>'[1]Лист1'!Y5</f>
        <v>0.5268757841907152</v>
      </c>
    </row>
    <row r="7" spans="1:25" ht="24" customHeight="1">
      <c r="A7" s="15" t="s">
        <v>16</v>
      </c>
      <c r="B7" s="13">
        <f>'[2]Лист1'!B5</f>
        <v>101731</v>
      </c>
      <c r="C7" s="13">
        <f>'[2]Лист1'!C5</f>
        <v>1444</v>
      </c>
      <c r="D7" s="13">
        <f>'[2]Лист1'!D5</f>
        <v>101731</v>
      </c>
      <c r="E7" s="13">
        <f>'[2]Лист1'!E5</f>
        <v>102165</v>
      </c>
      <c r="F7" s="13">
        <f>'[2]Лист1'!F5</f>
        <v>5839</v>
      </c>
      <c r="G7" s="16">
        <f>'[2]Лист1'!G5</f>
        <v>0.057152645230754175</v>
      </c>
      <c r="H7" s="13">
        <f>'[2]Лист1'!H5</f>
        <v>102858</v>
      </c>
      <c r="I7" s="13">
        <f>'[2]Лист1'!I5</f>
        <v>19256</v>
      </c>
      <c r="J7" s="16">
        <f>'[2]Лист1'!J5</f>
        <v>0.18720955103151918</v>
      </c>
      <c r="K7" s="13">
        <f>'[2]Лист1'!K5</f>
        <v>103694</v>
      </c>
      <c r="L7" s="13">
        <f>'[2]Лист1'!L5</f>
        <v>33682</v>
      </c>
      <c r="M7" s="16">
        <f>'[2]Лист1'!M5</f>
        <v>0.3248211082608444</v>
      </c>
      <c r="N7" s="13">
        <f>'[2]Лист1'!N5</f>
        <v>103694</v>
      </c>
      <c r="O7" s="13">
        <f>'[2]Лист1'!O5</f>
        <v>34084</v>
      </c>
      <c r="P7" s="16">
        <f>'[2]Лист1'!P5</f>
        <v>0.32869789958917583</v>
      </c>
      <c r="Q7" s="13">
        <f>'[2]Лист1'!Q5</f>
        <v>104363</v>
      </c>
      <c r="R7" s="13">
        <f>'[2]Лист1'!R5</f>
        <v>42819</v>
      </c>
      <c r="S7" s="16">
        <f>'[2]Лист1'!S5</f>
        <v>0.41028908712858003</v>
      </c>
      <c r="T7" s="13">
        <f>'[2]Лист1'!T5</f>
        <v>104960</v>
      </c>
      <c r="U7" s="13">
        <f>'[2]Лист1'!U5</f>
        <v>50882</v>
      </c>
      <c r="V7" s="16">
        <f>'[2]Лист1'!V5</f>
        <v>0.4847751524390244</v>
      </c>
      <c r="W7" s="13">
        <f>'[2]Лист1'!W5</f>
        <v>105230</v>
      </c>
      <c r="X7" s="13">
        <f>'[2]Лист1'!X5</f>
        <v>55310</v>
      </c>
      <c r="Y7" s="16">
        <f>'[2]Лист1'!Y5</f>
        <v>0.5256105673287086</v>
      </c>
    </row>
    <row r="8" spans="1:25" ht="24.75" customHeight="1">
      <c r="A8" s="15" t="s">
        <v>17</v>
      </c>
      <c r="B8" s="13">
        <f>'[3]Лист1'!B5</f>
        <v>142535</v>
      </c>
      <c r="C8" s="13">
        <f>'[3]Лист1'!C5</f>
        <v>2032</v>
      </c>
      <c r="D8" s="13">
        <f>'[3]Лист1'!D5</f>
        <v>142535</v>
      </c>
      <c r="E8" s="13">
        <f>'[3]Лист1'!E5</f>
        <v>143514</v>
      </c>
      <c r="F8" s="13">
        <f>'[3]Лист1'!F5</f>
        <v>6969</v>
      </c>
      <c r="G8" s="16">
        <f>'[3]Лист1'!G5</f>
        <v>0.04855972239642126</v>
      </c>
      <c r="H8" s="13">
        <f>'[3]Лист1'!H5</f>
        <v>144402</v>
      </c>
      <c r="I8" s="13">
        <f>'[3]Лист1'!I5</f>
        <v>26034</v>
      </c>
      <c r="J8" s="16">
        <f>'[3]Лист1'!J5</f>
        <v>0.18028836165704076</v>
      </c>
      <c r="K8" s="13">
        <f>'[3]Лист1'!K5</f>
        <v>0</v>
      </c>
      <c r="L8" s="13">
        <f>'[3]Лист1'!L5</f>
        <v>0</v>
      </c>
      <c r="M8" s="16" t="e">
        <f>'[3]Лист1'!M5</f>
        <v>#DIV/0!</v>
      </c>
      <c r="N8" s="13">
        <f>'[3]Лист1'!N5</f>
        <v>145440</v>
      </c>
      <c r="O8" s="13">
        <f>'[3]Лист1'!O5</f>
        <v>55533</v>
      </c>
      <c r="P8" s="16">
        <f>'[3]Лист1'!P5</f>
        <v>0.3818275577557756</v>
      </c>
      <c r="Q8" s="13">
        <f>'[3]Лист1'!Q5</f>
        <v>145947</v>
      </c>
      <c r="R8" s="13">
        <f>'[3]Лист1'!R5</f>
        <v>65329</v>
      </c>
      <c r="S8" s="16">
        <f>'[3]Лист1'!S5</f>
        <v>0.44762139680843044</v>
      </c>
      <c r="T8" s="13">
        <f>'[3]Лист1'!T5</f>
        <v>146382</v>
      </c>
      <c r="U8" s="13">
        <f>'[3]Лист1'!U5</f>
        <v>75237</v>
      </c>
      <c r="V8" s="16">
        <f>'[3]Лист1'!V5</f>
        <v>0.5139771283354511</v>
      </c>
      <c r="W8" s="13">
        <f>'[3]Лист1'!W5</f>
        <v>146666</v>
      </c>
      <c r="X8" s="13">
        <f>'[3]Лист1'!X5</f>
        <v>84305</v>
      </c>
      <c r="Y8" s="16">
        <f>'[3]Лист1'!Y5</f>
        <v>0.5748094309519589</v>
      </c>
    </row>
  </sheetData>
  <sheetProtection/>
  <mergeCells count="5">
    <mergeCell ref="A1:Y1"/>
    <mergeCell ref="A2:Y2"/>
    <mergeCell ref="A3:A4"/>
    <mergeCell ref="B3:B4"/>
    <mergeCell ref="C3:C4"/>
  </mergeCells>
  <printOptions horizontalCentered="1"/>
  <pageMargins left="0.2755905511811024" right="0.2755905511811024" top="0.81" bottom="0.3937007874015748" header="0.5118110236220472" footer="0.4724409448818898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pressa3</cp:lastModifiedBy>
  <cp:lastPrinted>2011-12-03T13:30:49Z</cp:lastPrinted>
  <dcterms:created xsi:type="dcterms:W3CDTF">2005-10-16T17:36:22Z</dcterms:created>
  <dcterms:modified xsi:type="dcterms:W3CDTF">2011-12-04T16:02:42Z</dcterms:modified>
  <cp:category/>
  <cp:version/>
  <cp:contentType/>
  <cp:contentStatus/>
</cp:coreProperties>
</file>