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505" windowHeight="7050" tabRatio="919" activeTab="0"/>
  </bookViews>
  <sheets>
    <sheet name="9 месяцев 2012" sheetId="1" r:id="rId1"/>
    <sheet name="1 полугодие 2012" sheetId="2" r:id="rId2"/>
  </sheets>
  <definedNames>
    <definedName name="_xlnm.Print_Titles" localSheetId="1">'1 полугодие 2012'!$3:$5</definedName>
    <definedName name="_xlnm.Print_Titles" localSheetId="0">'9 месяцев 2012'!$3:$5</definedName>
    <definedName name="_xlnm.Print_Area" localSheetId="1">'1 полугодие 2012'!$A$1:$J$54</definedName>
    <definedName name="_xlnm.Print_Area" localSheetId="0">'9 месяцев 2012'!$A$1:$J$52</definedName>
  </definedNames>
  <calcPr fullCalcOnLoad="1"/>
</workbook>
</file>

<file path=xl/sharedStrings.xml><?xml version="1.0" encoding="utf-8"?>
<sst xmlns="http://schemas.openxmlformats.org/spreadsheetml/2006/main" count="153" uniqueCount="64">
  <si>
    <t>№ п/п</t>
  </si>
  <si>
    <t>Наименование учреждений</t>
  </si>
  <si>
    <t>Итоговая оценка выполнения</t>
  </si>
  <si>
    <t>план</t>
  </si>
  <si>
    <t>факт</t>
  </si>
  <si>
    <t>выполне-ние (%)</t>
  </si>
  <si>
    <t>(%)</t>
  </si>
  <si>
    <t xml:space="preserve">БУ ЧР "Государственный архив современной истории Чувашской Республики" </t>
  </si>
  <si>
    <t>БУ ЧР  "Государственный архив электронной и кинодокументации Чувашской Республики"</t>
  </si>
  <si>
    <t>БУ ЧР "Государственный исторический архив Чувашской Республики"</t>
  </si>
  <si>
    <t xml:space="preserve">БОУ СПО ЧР "Чебоксарское музыкальное училище (техникум) им. Ф.П. Павлова" </t>
  </si>
  <si>
    <t>БОУ СПО ЧР "Чебоксарское художественное училище (техникум)"</t>
  </si>
  <si>
    <t>БОУ СПО ЧР "Чувашское республиканское училище культуры (техникум)"</t>
  </si>
  <si>
    <t xml:space="preserve">БОУ ВПО ЧР "Чувашский государственный институт кульуры и искусств" </t>
  </si>
  <si>
    <t>АУ ЧР "Дворец культуры тракторостроителей"</t>
  </si>
  <si>
    <t>АУ ЧР "Чувашский республиканский Дом народного творчества"</t>
  </si>
  <si>
    <t>АУ ЧР "Республиканская дирекция культурных программ"</t>
  </si>
  <si>
    <t>БУ ЧР "Чувашский национальный музей"</t>
  </si>
  <si>
    <t>БУ ЧР"Мемориальный комплекс летчика-космонавта СССР А.Г.Николаева"</t>
  </si>
  <si>
    <t xml:space="preserve">БУ ЧР Чувашской Республики "Чувашский государственный художественный музей" </t>
  </si>
  <si>
    <t xml:space="preserve">БУ ЧР "Государственный центр по охране культурного наследия" </t>
  </si>
  <si>
    <t>БУ ЧР "Национальная библиотека Чувашской Республики"</t>
  </si>
  <si>
    <t>БУ ЧР "Государственная книжная палата Чувашской Республики"</t>
  </si>
  <si>
    <t>БУ ЧР "Детско-юношеская библиотека"</t>
  </si>
  <si>
    <t>БУ ЧР "Библиотека имени Л.Н.Толстого" Минкультуры Чувашии</t>
  </si>
  <si>
    <t>АУ ЧР "Чувашский государственный театр оперы и балета"</t>
  </si>
  <si>
    <t xml:space="preserve">АУ ЧР "Чувашский государственный ордена Трудового Красного Знамени академический драматический театр им.К.В.Иванова" </t>
  </si>
  <si>
    <t>АУ ЧР "Чувашский государственный ордена дружбы народов театр юного зрителя им. М. Сеспеля"</t>
  </si>
  <si>
    <t xml:space="preserve">АУ ЧР "Чувашский государственный театр кукол" </t>
  </si>
  <si>
    <t xml:space="preserve">АУ ЧР "Чувашский государственный экспериментальный театр драмы" </t>
  </si>
  <si>
    <t xml:space="preserve">АУ ЧР "Чувашская государственная филармония" </t>
  </si>
  <si>
    <t>БУ ЧР "Чувашский государственный академический ансамбль песни и танца"</t>
  </si>
  <si>
    <t>БУ ЧР "Чувашская государственная академическая симфоническая капелла"</t>
  </si>
  <si>
    <t xml:space="preserve">АУ ЧР "Редакция Аликовской районной газеты "Пурнăç çулěпе" ("По жизненному пути") </t>
  </si>
  <si>
    <t xml:space="preserve">АУ ЧР "Редакция Батыревской районной газеты "Авангард"  </t>
  </si>
  <si>
    <t xml:space="preserve">АУ ЧР "Редакция Вурнарской районной газеты "Çěнтерÿ çулě" ("Путь победы")  </t>
  </si>
  <si>
    <t xml:space="preserve">АУ ЧР "Редакция Ибресинской районной газеты "Çěнтерÿшěн" ("За победу") </t>
  </si>
  <si>
    <t xml:space="preserve">АУ ЧР "Редакция Канашской районной газеты "Канаш" </t>
  </si>
  <si>
    <t xml:space="preserve">АУ ЧР "Редакция Козловской районной газеты "Ялав" ("Знамя") </t>
  </si>
  <si>
    <t xml:space="preserve">АУ ЧР "Редакция Комсомольской районной газеты "Каçал ен" ("Кошелеевский край") </t>
  </si>
  <si>
    <t xml:space="preserve">АУ ЧР "Редакция Красноармейской районной газеты "Ял пурнăçě" ("Сельская жизнь") </t>
  </si>
  <si>
    <t xml:space="preserve">АУ ЧР "Редакция Красночетайской районной газеты "Пирĕн  пурнǎç" ("Наша жизнь") </t>
  </si>
  <si>
    <t xml:space="preserve">АУ ЧР "Редакция Мариинско-Посадской районной газеты "Пирěн сăмах" ("Наше слово") </t>
  </si>
  <si>
    <t xml:space="preserve">АУ ЧР "Редакция Моргаушской районной газеты "Çěнтерÿ ялавě" ("Знамя победы") </t>
  </si>
  <si>
    <t xml:space="preserve">АУ ЧР "Редакция Порецкой районной газеты "Порецкие вести" </t>
  </si>
  <si>
    <t xml:space="preserve">АУ ЧР "Редакция Урмарской районной газеты "Хěрлě ялав" ("Красное знамя") </t>
  </si>
  <si>
    <t xml:space="preserve">АУ ЧР "Редакция газеты "Тăван Ен "  </t>
  </si>
  <si>
    <t xml:space="preserve">АУ ЧР "Редакция Шемуршинской районной газеты "Шăмаршă хыпарě" ("Шемуршинские вести") </t>
  </si>
  <si>
    <t xml:space="preserve">АУ ЧР "Редакция Ядринской районной газеты "Ĕç ялавě" ("Знамя труда") </t>
  </si>
  <si>
    <t xml:space="preserve">АУ ЧР "Редакция Яльчикской районной газеты "Елчěк ен" ("Яльчикский край") </t>
  </si>
  <si>
    <t xml:space="preserve">АУ ЧР "Редакция Янтиковской районной газеты "Ял ěçченě" ("Сельский труженик") </t>
  </si>
  <si>
    <t xml:space="preserve">АУ ЧР "Редакция газеты "Тантăш" </t>
  </si>
  <si>
    <t xml:space="preserve">АУ ЧР "Издательский дом Атăл-Волга" </t>
  </si>
  <si>
    <t xml:space="preserve">АУ ЧР "Издательский дом "Хыпар" </t>
  </si>
  <si>
    <t>АУ ЧР "Национальная телерадиокомпания Чувашии"</t>
  </si>
  <si>
    <t>АУ ЧР "Государственный ордена "Знак Почета" русский драматический театр"</t>
  </si>
  <si>
    <t>Полнота и эффективность использования бюджетных средств (%)</t>
  </si>
  <si>
    <t>Показатели, характеризующие качество оказания (выполнения) услуги (работы)</t>
  </si>
  <si>
    <t>Показатели, характеризующие объем (состав) оказания (выполнения) услуги (работы)</t>
  </si>
  <si>
    <t xml:space="preserve">Оценка выполнения государственного задания учреждениями, подведомственными Министерству культуры, 
по делам национальностей, информационной политики и архивного дела Чувашской Республики 
за I полугодие 2012 год  </t>
  </si>
  <si>
    <t xml:space="preserve">Оценка выполнения государственного задания учреждениями, подведомственными Министерству культуры, 
по делам национальностей, информационной политики и архивного дела Чувашской Республики 
за 9 месяцев 2012 год  </t>
  </si>
  <si>
    <t>Абдюшов А.Н.</t>
  </si>
  <si>
    <t>Ильина И.И.</t>
  </si>
  <si>
    <t>Ипатьев А.В.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</si>
</sst>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164" fontId="18" fillId="0" borderId="10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3" fontId="21" fillId="0" borderId="10" xfId="0" applyNumberFormat="1" applyFont="1" applyFill="1" applyBorder="1" applyAlignment="1" applyProtection="1">
      <alignment horizontal="left" vertical="top" wrapText="1"/>
      <protection/>
    </xf>
    <xf numFmtId="164" fontId="18" fillId="24" borderId="10" xfId="0" applyNumberFormat="1" applyFont="1" applyFill="1" applyBorder="1" applyAlignment="1">
      <alignment vertical="top" wrapText="1"/>
    </xf>
    <xf numFmtId="164" fontId="18" fillId="25" borderId="10" xfId="0" applyNumberFormat="1" applyFont="1" applyFill="1" applyBorder="1" applyAlignment="1">
      <alignment vertical="top" wrapText="1"/>
    </xf>
    <xf numFmtId="164" fontId="18" fillId="25" borderId="12" xfId="0" applyNumberFormat="1" applyFont="1" applyFill="1" applyBorder="1" applyAlignment="1">
      <alignment vertical="top" wrapText="1"/>
    </xf>
    <xf numFmtId="165" fontId="18" fillId="25" borderId="10" xfId="0" applyNumberFormat="1" applyFont="1" applyFill="1" applyBorder="1" applyAlignment="1">
      <alignment vertical="top" wrapText="1"/>
    </xf>
    <xf numFmtId="4" fontId="18" fillId="25" borderId="10" xfId="0" applyNumberFormat="1" applyFont="1" applyFill="1" applyBorder="1" applyAlignment="1">
      <alignment vertical="top" wrapText="1"/>
    </xf>
    <xf numFmtId="164" fontId="18" fillId="4" borderId="12" xfId="0" applyNumberFormat="1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7" sqref="F57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3.421875" style="1" customWidth="1"/>
    <col min="4" max="5" width="9.140625" style="1" customWidth="1"/>
    <col min="6" max="6" width="8.140625" style="1" customWidth="1"/>
    <col min="7" max="8" width="9.140625" style="1" customWidth="1"/>
    <col min="9" max="9" width="8.00390625" style="1" customWidth="1"/>
    <col min="10" max="10" width="10.7109375" style="1" customWidth="1"/>
    <col min="11" max="11" width="0" style="1" hidden="1" customWidth="1"/>
    <col min="12" max="16384" width="9.140625" style="1" customWidth="1"/>
  </cols>
  <sheetData>
    <row r="1" spans="1:10" ht="49.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</row>
    <row r="2" spans="2:10" ht="14.25" customHeight="1">
      <c r="B2" s="5"/>
      <c r="C2" s="5"/>
      <c r="D2" s="5"/>
      <c r="E2" s="5"/>
      <c r="F2" s="5"/>
      <c r="G2" s="5"/>
      <c r="H2" s="5"/>
      <c r="I2" s="5"/>
      <c r="J2" s="5"/>
    </row>
    <row r="3" spans="1:10" ht="18.75" customHeight="1">
      <c r="A3" s="18" t="s">
        <v>0</v>
      </c>
      <c r="B3" s="18" t="s">
        <v>1</v>
      </c>
      <c r="C3" s="21" t="s">
        <v>56</v>
      </c>
      <c r="D3" s="23" t="s">
        <v>58</v>
      </c>
      <c r="E3" s="24"/>
      <c r="F3" s="25"/>
      <c r="G3" s="20" t="s">
        <v>57</v>
      </c>
      <c r="H3" s="20"/>
      <c r="I3" s="20"/>
      <c r="J3" s="20" t="s">
        <v>2</v>
      </c>
    </row>
    <row r="4" spans="1:10" ht="33.75" customHeight="1">
      <c r="A4" s="18"/>
      <c r="B4" s="18"/>
      <c r="C4" s="22"/>
      <c r="D4" s="26"/>
      <c r="E4" s="27"/>
      <c r="F4" s="28"/>
      <c r="G4" s="20"/>
      <c r="H4" s="20"/>
      <c r="I4" s="20"/>
      <c r="J4" s="20"/>
    </row>
    <row r="5" spans="1:10" ht="28.5" customHeight="1">
      <c r="A5" s="19"/>
      <c r="B5" s="19"/>
      <c r="C5" s="22"/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6</v>
      </c>
    </row>
    <row r="6" spans="1:11" ht="33" customHeight="1">
      <c r="A6" s="7">
        <v>1</v>
      </c>
      <c r="B6" s="8" t="s">
        <v>7</v>
      </c>
      <c r="C6" s="3">
        <v>100</v>
      </c>
      <c r="D6" s="12">
        <v>418</v>
      </c>
      <c r="E6" s="12">
        <v>431</v>
      </c>
      <c r="F6" s="11">
        <f>E6*100/D6</f>
        <v>103.11004784688996</v>
      </c>
      <c r="G6" s="12">
        <v>73</v>
      </c>
      <c r="H6" s="12">
        <v>76</v>
      </c>
      <c r="I6" s="11">
        <f aca="true" t="shared" si="0" ref="I6:I31">H6*100/G6</f>
        <v>104.10958904109589</v>
      </c>
      <c r="J6" s="11">
        <f>(C6+F6+I6)/3</f>
        <v>102.40654562932862</v>
      </c>
      <c r="K6" s="1" t="s">
        <v>61</v>
      </c>
    </row>
    <row r="7" spans="1:11" ht="33" customHeight="1">
      <c r="A7" s="7">
        <v>2</v>
      </c>
      <c r="B7" s="8" t="s">
        <v>8</v>
      </c>
      <c r="C7" s="3">
        <v>93.8</v>
      </c>
      <c r="D7" s="12">
        <v>160</v>
      </c>
      <c r="E7" s="12">
        <v>242</v>
      </c>
      <c r="F7" s="11">
        <f aca="true" t="shared" si="1" ref="F7:F32">E7*100/D7</f>
        <v>151.25</v>
      </c>
      <c r="G7" s="12">
        <v>72</v>
      </c>
      <c r="H7" s="12">
        <v>80</v>
      </c>
      <c r="I7" s="11">
        <f t="shared" si="0"/>
        <v>111.11111111111111</v>
      </c>
      <c r="J7" s="11">
        <f>(C7+F7+I7)/3</f>
        <v>118.72037037037039</v>
      </c>
      <c r="K7" s="1" t="s">
        <v>61</v>
      </c>
    </row>
    <row r="8" spans="1:11" ht="33" customHeight="1">
      <c r="A8" s="7">
        <v>3</v>
      </c>
      <c r="B8" s="8" t="s">
        <v>9</v>
      </c>
      <c r="C8" s="3">
        <v>100</v>
      </c>
      <c r="D8" s="12">
        <v>700</v>
      </c>
      <c r="E8" s="12">
        <v>992</v>
      </c>
      <c r="F8" s="11">
        <f t="shared" si="1"/>
        <v>141.71428571428572</v>
      </c>
      <c r="G8" s="14">
        <v>0.055</v>
      </c>
      <c r="H8" s="14">
        <v>0.077</v>
      </c>
      <c r="I8" s="11">
        <f t="shared" si="0"/>
        <v>140</v>
      </c>
      <c r="J8" s="11">
        <f>(C8+F8+I8)/3</f>
        <v>127.23809523809524</v>
      </c>
      <c r="K8" s="1" t="s">
        <v>61</v>
      </c>
    </row>
    <row r="9" spans="1:11" ht="33" customHeight="1">
      <c r="A9" s="7">
        <v>4</v>
      </c>
      <c r="B9" s="8" t="s">
        <v>10</v>
      </c>
      <c r="C9" s="3">
        <v>100</v>
      </c>
      <c r="D9" s="12">
        <v>194</v>
      </c>
      <c r="E9" s="12">
        <v>194</v>
      </c>
      <c r="F9" s="11">
        <f t="shared" si="1"/>
        <v>100</v>
      </c>
      <c r="G9" s="12">
        <v>15</v>
      </c>
      <c r="H9" s="12">
        <v>30</v>
      </c>
      <c r="I9" s="11">
        <f t="shared" si="0"/>
        <v>200</v>
      </c>
      <c r="J9" s="11">
        <f aca="true" t="shared" si="2" ref="J9:J54">(C9+F9+I9)/3</f>
        <v>133.33333333333334</v>
      </c>
      <c r="K9" s="1" t="s">
        <v>62</v>
      </c>
    </row>
    <row r="10" spans="1:11" ht="33" customHeight="1">
      <c r="A10" s="7">
        <v>5</v>
      </c>
      <c r="B10" s="8" t="s">
        <v>11</v>
      </c>
      <c r="C10" s="3">
        <v>100</v>
      </c>
      <c r="D10" s="12">
        <v>99</v>
      </c>
      <c r="E10" s="12">
        <v>99</v>
      </c>
      <c r="F10" s="11">
        <f t="shared" si="1"/>
        <v>100</v>
      </c>
      <c r="G10" s="12">
        <v>30</v>
      </c>
      <c r="H10" s="12">
        <v>31</v>
      </c>
      <c r="I10" s="11">
        <f t="shared" si="0"/>
        <v>103.33333333333333</v>
      </c>
      <c r="J10" s="11">
        <f t="shared" si="2"/>
        <v>101.1111111111111</v>
      </c>
      <c r="K10" s="1" t="s">
        <v>62</v>
      </c>
    </row>
    <row r="11" spans="1:11" ht="33" customHeight="1">
      <c r="A11" s="7">
        <v>6</v>
      </c>
      <c r="B11" s="8" t="s">
        <v>12</v>
      </c>
      <c r="C11" s="3">
        <v>100</v>
      </c>
      <c r="D11" s="16">
        <v>218</v>
      </c>
      <c r="E11" s="16">
        <v>220</v>
      </c>
      <c r="F11" s="11">
        <f t="shared" si="1"/>
        <v>100.91743119266054</v>
      </c>
      <c r="G11" s="16">
        <v>9</v>
      </c>
      <c r="H11" s="16">
        <v>13</v>
      </c>
      <c r="I11" s="11">
        <f t="shared" si="0"/>
        <v>144.44444444444446</v>
      </c>
      <c r="J11" s="11">
        <f t="shared" si="2"/>
        <v>115.12062521236834</v>
      </c>
      <c r="K11" s="1" t="s">
        <v>62</v>
      </c>
    </row>
    <row r="12" spans="1:11" ht="33" customHeight="1">
      <c r="A12" s="7">
        <v>7</v>
      </c>
      <c r="B12" s="8" t="s">
        <v>13</v>
      </c>
      <c r="C12" s="3">
        <v>100</v>
      </c>
      <c r="D12" s="12">
        <v>311</v>
      </c>
      <c r="E12" s="12">
        <v>312</v>
      </c>
      <c r="F12" s="11">
        <f t="shared" si="1"/>
        <v>100.32154340836013</v>
      </c>
      <c r="G12" s="12">
        <v>10</v>
      </c>
      <c r="H12" s="12">
        <v>17</v>
      </c>
      <c r="I12" s="11">
        <f t="shared" si="0"/>
        <v>170</v>
      </c>
      <c r="J12" s="11">
        <f t="shared" si="2"/>
        <v>123.44051446945338</v>
      </c>
      <c r="K12" s="1" t="s">
        <v>62</v>
      </c>
    </row>
    <row r="13" spans="1:11" ht="33" customHeight="1">
      <c r="A13" s="7">
        <v>8</v>
      </c>
      <c r="B13" s="8" t="s">
        <v>14</v>
      </c>
      <c r="C13" s="3">
        <v>100</v>
      </c>
      <c r="D13" s="12">
        <v>80000</v>
      </c>
      <c r="E13" s="12">
        <v>90500</v>
      </c>
      <c r="F13" s="11">
        <f t="shared" si="1"/>
        <v>113.125</v>
      </c>
      <c r="G13" s="12">
        <v>1400</v>
      </c>
      <c r="H13" s="12">
        <v>10500</v>
      </c>
      <c r="I13" s="11">
        <f t="shared" si="0"/>
        <v>750</v>
      </c>
      <c r="J13" s="11">
        <f t="shared" si="2"/>
        <v>321.0416666666667</v>
      </c>
      <c r="K13" s="1" t="s">
        <v>62</v>
      </c>
    </row>
    <row r="14" spans="1:11" ht="33" customHeight="1">
      <c r="A14" s="7">
        <v>9</v>
      </c>
      <c r="B14" s="8" t="s">
        <v>15</v>
      </c>
      <c r="C14" s="3">
        <v>98.7</v>
      </c>
      <c r="D14" s="12">
        <v>1163</v>
      </c>
      <c r="E14" s="12">
        <v>1364</v>
      </c>
      <c r="F14" s="11">
        <f t="shared" si="1"/>
        <v>117.2828890799656</v>
      </c>
      <c r="G14" s="12">
        <v>20</v>
      </c>
      <c r="H14" s="12">
        <v>24</v>
      </c>
      <c r="I14" s="11">
        <f t="shared" si="0"/>
        <v>120</v>
      </c>
      <c r="J14" s="11">
        <f t="shared" si="2"/>
        <v>111.99429635998854</v>
      </c>
      <c r="K14" s="1" t="s">
        <v>62</v>
      </c>
    </row>
    <row r="15" spans="1:11" ht="33" customHeight="1">
      <c r="A15" s="7">
        <v>10</v>
      </c>
      <c r="B15" s="8" t="s">
        <v>16</v>
      </c>
      <c r="C15" s="3">
        <v>99.1</v>
      </c>
      <c r="D15" s="12">
        <v>9</v>
      </c>
      <c r="E15" s="12">
        <v>9</v>
      </c>
      <c r="F15" s="11">
        <f t="shared" si="1"/>
        <v>100</v>
      </c>
      <c r="G15" s="12">
        <v>0</v>
      </c>
      <c r="H15" s="12">
        <v>0</v>
      </c>
      <c r="I15" s="11">
        <v>0</v>
      </c>
      <c r="J15" s="11">
        <f>(C15+F15+I15)/2</f>
        <v>99.55</v>
      </c>
      <c r="K15" s="1" t="s">
        <v>62</v>
      </c>
    </row>
    <row r="16" spans="1:11" ht="33" customHeight="1">
      <c r="A16" s="7">
        <v>11</v>
      </c>
      <c r="B16" s="8" t="s">
        <v>17</v>
      </c>
      <c r="C16" s="3">
        <v>99.9</v>
      </c>
      <c r="D16" s="12">
        <v>121000</v>
      </c>
      <c r="E16" s="12">
        <v>123182</v>
      </c>
      <c r="F16" s="11">
        <f t="shared" si="1"/>
        <v>101.80330578512397</v>
      </c>
      <c r="G16" s="12">
        <v>2.3</v>
      </c>
      <c r="H16" s="12">
        <v>4</v>
      </c>
      <c r="I16" s="11">
        <f t="shared" si="0"/>
        <v>173.91304347826087</v>
      </c>
      <c r="J16" s="11">
        <f t="shared" si="2"/>
        <v>125.20544975446161</v>
      </c>
      <c r="K16" s="1" t="s">
        <v>62</v>
      </c>
    </row>
    <row r="17" spans="1:11" ht="33" customHeight="1">
      <c r="A17" s="7">
        <v>12</v>
      </c>
      <c r="B17" s="8" t="s">
        <v>18</v>
      </c>
      <c r="C17" s="3">
        <v>100</v>
      </c>
      <c r="D17" s="12">
        <v>38400</v>
      </c>
      <c r="E17" s="12">
        <v>39387</v>
      </c>
      <c r="F17" s="11">
        <f t="shared" si="1"/>
        <v>102.5703125</v>
      </c>
      <c r="G17" s="12">
        <v>85.5</v>
      </c>
      <c r="H17" s="12">
        <v>87.7</v>
      </c>
      <c r="I17" s="11">
        <f t="shared" si="0"/>
        <v>102.57309941520468</v>
      </c>
      <c r="J17" s="11">
        <f t="shared" si="2"/>
        <v>101.71447063840156</v>
      </c>
      <c r="K17" s="1" t="s">
        <v>62</v>
      </c>
    </row>
    <row r="18" spans="1:11" ht="33" customHeight="1">
      <c r="A18" s="7">
        <v>13</v>
      </c>
      <c r="B18" s="8" t="s">
        <v>19</v>
      </c>
      <c r="C18" s="3">
        <v>100</v>
      </c>
      <c r="D18" s="12">
        <v>38</v>
      </c>
      <c r="E18" s="12">
        <v>36.5</v>
      </c>
      <c r="F18" s="11">
        <f t="shared" si="1"/>
        <v>96.05263157894737</v>
      </c>
      <c r="G18" s="12">
        <v>2.4</v>
      </c>
      <c r="H18" s="12">
        <v>2.8</v>
      </c>
      <c r="I18" s="11">
        <f t="shared" si="0"/>
        <v>116.66666666666667</v>
      </c>
      <c r="J18" s="11">
        <f t="shared" si="2"/>
        <v>104.23976608187134</v>
      </c>
      <c r="K18" s="1" t="s">
        <v>62</v>
      </c>
    </row>
    <row r="19" spans="1:11" ht="33" customHeight="1">
      <c r="A19" s="7">
        <v>14</v>
      </c>
      <c r="B19" s="8" t="s">
        <v>20</v>
      </c>
      <c r="C19" s="3">
        <v>99.9</v>
      </c>
      <c r="D19" s="13">
        <v>23</v>
      </c>
      <c r="E19" s="13">
        <v>78</v>
      </c>
      <c r="F19" s="11">
        <f t="shared" si="1"/>
        <v>339.1304347826087</v>
      </c>
      <c r="G19" s="12">
        <v>1</v>
      </c>
      <c r="H19" s="12">
        <v>0</v>
      </c>
      <c r="I19" s="11">
        <f t="shared" si="0"/>
        <v>0</v>
      </c>
      <c r="J19" s="11">
        <f>(C19+F19+I19)/2</f>
        <v>219.51521739130436</v>
      </c>
      <c r="K19" s="1" t="s">
        <v>63</v>
      </c>
    </row>
    <row r="20" spans="1:11" ht="33" customHeight="1">
      <c r="A20" s="7">
        <v>15</v>
      </c>
      <c r="B20" s="8" t="s">
        <v>21</v>
      </c>
      <c r="C20" s="3">
        <v>100</v>
      </c>
      <c r="D20" s="12">
        <v>346600</v>
      </c>
      <c r="E20" s="12">
        <v>359642</v>
      </c>
      <c r="F20" s="11">
        <f t="shared" si="1"/>
        <v>103.76283900750144</v>
      </c>
      <c r="G20" s="12">
        <v>5317</v>
      </c>
      <c r="H20" s="12">
        <v>13042</v>
      </c>
      <c r="I20" s="11">
        <f t="shared" si="0"/>
        <v>245.2886966334399</v>
      </c>
      <c r="J20" s="11">
        <f t="shared" si="2"/>
        <v>149.68384521364712</v>
      </c>
      <c r="K20" s="1" t="s">
        <v>62</v>
      </c>
    </row>
    <row r="21" spans="1:11" ht="33" customHeight="1">
      <c r="A21" s="7">
        <v>16</v>
      </c>
      <c r="B21" s="8" t="s">
        <v>22</v>
      </c>
      <c r="C21" s="3">
        <v>100</v>
      </c>
      <c r="D21" s="12">
        <v>4550</v>
      </c>
      <c r="E21" s="12">
        <v>4689</v>
      </c>
      <c r="F21" s="11">
        <f t="shared" si="1"/>
        <v>103.05494505494505</v>
      </c>
      <c r="G21" s="15">
        <v>0.35</v>
      </c>
      <c r="H21" s="15">
        <v>0.38</v>
      </c>
      <c r="I21" s="11">
        <f t="shared" si="0"/>
        <v>108.57142857142858</v>
      </c>
      <c r="J21" s="11">
        <f t="shared" si="2"/>
        <v>103.87545787545787</v>
      </c>
      <c r="K21" s="1" t="s">
        <v>62</v>
      </c>
    </row>
    <row r="22" spans="1:11" ht="33" customHeight="1">
      <c r="A22" s="7">
        <v>17</v>
      </c>
      <c r="B22" s="8" t="s">
        <v>23</v>
      </c>
      <c r="C22" s="3">
        <v>100</v>
      </c>
      <c r="D22" s="12">
        <v>129920</v>
      </c>
      <c r="E22" s="12">
        <v>131467</v>
      </c>
      <c r="F22" s="11">
        <f t="shared" si="1"/>
        <v>101.19073275862068</v>
      </c>
      <c r="G22" s="12">
        <v>1019</v>
      </c>
      <c r="H22" s="12">
        <v>1547</v>
      </c>
      <c r="I22" s="11">
        <f t="shared" si="0"/>
        <v>151.81550539744848</v>
      </c>
      <c r="J22" s="11">
        <f t="shared" si="2"/>
        <v>117.66874605202305</v>
      </c>
      <c r="K22" s="1" t="s">
        <v>62</v>
      </c>
    </row>
    <row r="23" spans="1:11" ht="33" customHeight="1">
      <c r="A23" s="7">
        <v>18</v>
      </c>
      <c r="B23" s="8" t="s">
        <v>24</v>
      </c>
      <c r="C23" s="3">
        <v>100</v>
      </c>
      <c r="D23" s="12">
        <v>36050</v>
      </c>
      <c r="E23" s="12">
        <v>37985</v>
      </c>
      <c r="F23" s="11">
        <f t="shared" si="1"/>
        <v>105.36754507628294</v>
      </c>
      <c r="G23" s="12">
        <v>71</v>
      </c>
      <c r="H23" s="12">
        <v>1935</v>
      </c>
      <c r="I23" s="11">
        <f t="shared" si="0"/>
        <v>2725.3521126760565</v>
      </c>
      <c r="J23" s="11">
        <f t="shared" si="2"/>
        <v>976.9065525841132</v>
      </c>
      <c r="K23" s="1" t="s">
        <v>62</v>
      </c>
    </row>
    <row r="24" spans="1:11" ht="33" customHeight="1">
      <c r="A24" s="7">
        <v>19</v>
      </c>
      <c r="B24" s="8" t="s">
        <v>25</v>
      </c>
      <c r="C24" s="3">
        <v>100</v>
      </c>
      <c r="D24" s="12">
        <v>48</v>
      </c>
      <c r="E24" s="12">
        <v>58.3</v>
      </c>
      <c r="F24" s="11">
        <f t="shared" si="1"/>
        <v>121.45833333333333</v>
      </c>
      <c r="G24" s="12">
        <v>2</v>
      </c>
      <c r="H24" s="12">
        <v>2</v>
      </c>
      <c r="I24" s="11">
        <f t="shared" si="0"/>
        <v>100</v>
      </c>
      <c r="J24" s="11">
        <f>(C24+F24+I24)/2</f>
        <v>160.72916666666666</v>
      </c>
      <c r="K24" s="1" t="s">
        <v>62</v>
      </c>
    </row>
    <row r="25" spans="1:11" ht="42" customHeight="1">
      <c r="A25" s="7">
        <v>20</v>
      </c>
      <c r="B25" s="8" t="s">
        <v>26</v>
      </c>
      <c r="C25" s="3">
        <v>100</v>
      </c>
      <c r="D25" s="12">
        <v>50.7</v>
      </c>
      <c r="E25" s="12">
        <v>51.141</v>
      </c>
      <c r="F25" s="11">
        <f t="shared" si="1"/>
        <v>100.86982248520708</v>
      </c>
      <c r="G25" s="12">
        <v>3</v>
      </c>
      <c r="H25" s="12">
        <v>2</v>
      </c>
      <c r="I25" s="11">
        <f t="shared" si="0"/>
        <v>66.66666666666667</v>
      </c>
      <c r="J25" s="11">
        <f t="shared" si="2"/>
        <v>89.17882971729125</v>
      </c>
      <c r="K25" s="1" t="s">
        <v>62</v>
      </c>
    </row>
    <row r="26" spans="1:11" ht="33" customHeight="1">
      <c r="A26" s="7">
        <v>21</v>
      </c>
      <c r="B26" s="8" t="s">
        <v>55</v>
      </c>
      <c r="C26" s="3">
        <v>100</v>
      </c>
      <c r="D26" s="12">
        <v>30.7</v>
      </c>
      <c r="E26" s="12">
        <v>34.3</v>
      </c>
      <c r="F26" s="11">
        <f t="shared" si="1"/>
        <v>111.72638436482083</v>
      </c>
      <c r="G26" s="12">
        <v>3</v>
      </c>
      <c r="H26" s="12">
        <v>3</v>
      </c>
      <c r="I26" s="11">
        <f t="shared" si="0"/>
        <v>100</v>
      </c>
      <c r="J26" s="11">
        <f t="shared" si="2"/>
        <v>103.90879478827361</v>
      </c>
      <c r="K26" s="1" t="s">
        <v>62</v>
      </c>
    </row>
    <row r="27" spans="1:11" ht="40.5" customHeight="1">
      <c r="A27" s="7">
        <v>22</v>
      </c>
      <c r="B27" s="8" t="s">
        <v>27</v>
      </c>
      <c r="C27" s="3">
        <v>97.3</v>
      </c>
      <c r="D27" s="12">
        <v>43.5</v>
      </c>
      <c r="E27" s="12">
        <v>44.2</v>
      </c>
      <c r="F27" s="11">
        <f t="shared" si="1"/>
        <v>101.60919540229885</v>
      </c>
      <c r="G27" s="12">
        <v>5</v>
      </c>
      <c r="H27" s="12">
        <v>5</v>
      </c>
      <c r="I27" s="11">
        <f t="shared" si="0"/>
        <v>100</v>
      </c>
      <c r="J27" s="11">
        <f t="shared" si="2"/>
        <v>99.63639846743295</v>
      </c>
      <c r="K27" s="1" t="s">
        <v>62</v>
      </c>
    </row>
    <row r="28" spans="1:11" ht="33" customHeight="1">
      <c r="A28" s="7">
        <v>23</v>
      </c>
      <c r="B28" s="8" t="s">
        <v>28</v>
      </c>
      <c r="C28" s="3">
        <v>100</v>
      </c>
      <c r="D28" s="12">
        <v>43.5</v>
      </c>
      <c r="E28" s="12">
        <v>45.9</v>
      </c>
      <c r="F28" s="11">
        <f t="shared" si="1"/>
        <v>105.51724137931035</v>
      </c>
      <c r="G28" s="12">
        <v>4</v>
      </c>
      <c r="H28" s="12">
        <v>4</v>
      </c>
      <c r="I28" s="11">
        <f t="shared" si="0"/>
        <v>100</v>
      </c>
      <c r="J28" s="11">
        <f t="shared" si="2"/>
        <v>101.83908045977012</v>
      </c>
      <c r="K28" s="1" t="s">
        <v>62</v>
      </c>
    </row>
    <row r="29" spans="1:11" ht="33" customHeight="1">
      <c r="A29" s="7">
        <v>24</v>
      </c>
      <c r="B29" s="8" t="s">
        <v>29</v>
      </c>
      <c r="C29" s="3">
        <v>100</v>
      </c>
      <c r="D29" s="12">
        <v>13.3</v>
      </c>
      <c r="E29" s="12">
        <v>13.3</v>
      </c>
      <c r="F29" s="11">
        <f t="shared" si="1"/>
        <v>100</v>
      </c>
      <c r="G29" s="12">
        <v>1</v>
      </c>
      <c r="H29" s="12">
        <v>1</v>
      </c>
      <c r="I29" s="11">
        <f t="shared" si="0"/>
        <v>100</v>
      </c>
      <c r="J29" s="11">
        <f>(C29+F29+I29)/2</f>
        <v>150</v>
      </c>
      <c r="K29" s="1" t="s">
        <v>62</v>
      </c>
    </row>
    <row r="30" spans="1:11" ht="33" customHeight="1">
      <c r="A30" s="7">
        <v>25</v>
      </c>
      <c r="B30" s="8" t="s">
        <v>30</v>
      </c>
      <c r="C30" s="3">
        <v>97.9</v>
      </c>
      <c r="D30" s="12">
        <v>70.8</v>
      </c>
      <c r="E30" s="12">
        <v>71.7</v>
      </c>
      <c r="F30" s="11">
        <f t="shared" si="1"/>
        <v>101.27118644067797</v>
      </c>
      <c r="G30" s="12">
        <v>10</v>
      </c>
      <c r="H30" s="12">
        <v>16</v>
      </c>
      <c r="I30" s="11">
        <f t="shared" si="0"/>
        <v>160</v>
      </c>
      <c r="J30" s="11">
        <f t="shared" si="2"/>
        <v>119.72372881355932</v>
      </c>
      <c r="K30" s="1" t="s">
        <v>62</v>
      </c>
    </row>
    <row r="31" spans="1:11" ht="33" customHeight="1">
      <c r="A31" s="7">
        <v>26</v>
      </c>
      <c r="B31" s="8" t="s">
        <v>31</v>
      </c>
      <c r="C31" s="3">
        <v>100</v>
      </c>
      <c r="D31" s="12">
        <v>29.8</v>
      </c>
      <c r="E31" s="12">
        <v>29.8</v>
      </c>
      <c r="F31" s="11">
        <f t="shared" si="1"/>
        <v>100</v>
      </c>
      <c r="G31" s="12">
        <v>2</v>
      </c>
      <c r="H31" s="12">
        <v>2</v>
      </c>
      <c r="I31" s="11">
        <f t="shared" si="0"/>
        <v>100</v>
      </c>
      <c r="J31" s="11">
        <f t="shared" si="2"/>
        <v>100</v>
      </c>
      <c r="K31" s="1" t="s">
        <v>62</v>
      </c>
    </row>
    <row r="32" spans="1:11" ht="33" customHeight="1">
      <c r="A32" s="7">
        <v>27</v>
      </c>
      <c r="B32" s="8" t="s">
        <v>32</v>
      </c>
      <c r="C32" s="3">
        <v>97</v>
      </c>
      <c r="D32" s="12">
        <v>22.7</v>
      </c>
      <c r="E32" s="12">
        <v>23</v>
      </c>
      <c r="F32" s="11">
        <f t="shared" si="1"/>
        <v>101.3215859030837</v>
      </c>
      <c r="G32" s="12">
        <v>4</v>
      </c>
      <c r="H32" s="12">
        <v>4</v>
      </c>
      <c r="I32" s="11">
        <f aca="true" t="shared" si="3" ref="I32:I54">H32*100/G32</f>
        <v>100</v>
      </c>
      <c r="J32" s="11">
        <f t="shared" si="2"/>
        <v>99.44052863436123</v>
      </c>
      <c r="K32" s="1" t="s">
        <v>62</v>
      </c>
    </row>
    <row r="33" spans="1:10" ht="33" customHeight="1" hidden="1">
      <c r="A33" s="7">
        <v>28</v>
      </c>
      <c r="B33" s="9" t="s">
        <v>33</v>
      </c>
      <c r="C33" s="3"/>
      <c r="D33" s="13"/>
      <c r="E33" s="13"/>
      <c r="F33" s="11" t="e">
        <f aca="true" t="shared" si="4" ref="F33:F54">E33*100/D33</f>
        <v>#DIV/0!</v>
      </c>
      <c r="G33" s="13"/>
      <c r="H33" s="13"/>
      <c r="I33" s="11" t="e">
        <f t="shared" si="3"/>
        <v>#DIV/0!</v>
      </c>
      <c r="J33" s="11" t="e">
        <f t="shared" si="2"/>
        <v>#DIV/0!</v>
      </c>
    </row>
    <row r="34" spans="1:10" ht="33" customHeight="1" hidden="1">
      <c r="A34" s="7">
        <v>29</v>
      </c>
      <c r="B34" s="9" t="s">
        <v>34</v>
      </c>
      <c r="C34" s="3"/>
      <c r="D34" s="13"/>
      <c r="E34" s="13"/>
      <c r="F34" s="11" t="e">
        <f t="shared" si="4"/>
        <v>#DIV/0!</v>
      </c>
      <c r="G34" s="13"/>
      <c r="H34" s="13"/>
      <c r="I34" s="11" t="e">
        <f t="shared" si="3"/>
        <v>#DIV/0!</v>
      </c>
      <c r="J34" s="11" t="e">
        <f t="shared" si="2"/>
        <v>#DIV/0!</v>
      </c>
    </row>
    <row r="35" spans="1:10" ht="33" customHeight="1" hidden="1">
      <c r="A35" s="7">
        <v>30</v>
      </c>
      <c r="B35" s="9" t="s">
        <v>35</v>
      </c>
      <c r="C35" s="3"/>
      <c r="D35" s="13"/>
      <c r="E35" s="13"/>
      <c r="F35" s="11" t="e">
        <f t="shared" si="4"/>
        <v>#DIV/0!</v>
      </c>
      <c r="G35" s="13"/>
      <c r="H35" s="13"/>
      <c r="I35" s="11" t="e">
        <f t="shared" si="3"/>
        <v>#DIV/0!</v>
      </c>
      <c r="J35" s="11" t="e">
        <f t="shared" si="2"/>
        <v>#DIV/0!</v>
      </c>
    </row>
    <row r="36" spans="1:10" ht="33" customHeight="1" hidden="1">
      <c r="A36" s="7">
        <v>31</v>
      </c>
      <c r="B36" s="9" t="s">
        <v>36</v>
      </c>
      <c r="C36" s="3"/>
      <c r="D36" s="13"/>
      <c r="E36" s="13"/>
      <c r="F36" s="11" t="e">
        <f t="shared" si="4"/>
        <v>#DIV/0!</v>
      </c>
      <c r="G36" s="13"/>
      <c r="H36" s="13"/>
      <c r="I36" s="11" t="e">
        <f t="shared" si="3"/>
        <v>#DIV/0!</v>
      </c>
      <c r="J36" s="11" t="e">
        <f t="shared" si="2"/>
        <v>#DIV/0!</v>
      </c>
    </row>
    <row r="37" spans="1:10" ht="33" customHeight="1" hidden="1">
      <c r="A37" s="7">
        <v>32</v>
      </c>
      <c r="B37" s="9" t="s">
        <v>37</v>
      </c>
      <c r="C37" s="3"/>
      <c r="D37" s="13"/>
      <c r="E37" s="13"/>
      <c r="F37" s="11" t="e">
        <f t="shared" si="4"/>
        <v>#DIV/0!</v>
      </c>
      <c r="G37" s="13"/>
      <c r="H37" s="13"/>
      <c r="I37" s="11" t="e">
        <f t="shared" si="3"/>
        <v>#DIV/0!</v>
      </c>
      <c r="J37" s="11" t="e">
        <f t="shared" si="2"/>
        <v>#DIV/0!</v>
      </c>
    </row>
    <row r="38" spans="1:10" ht="33" customHeight="1" hidden="1">
      <c r="A38" s="7">
        <v>33</v>
      </c>
      <c r="B38" s="9" t="s">
        <v>38</v>
      </c>
      <c r="C38" s="3"/>
      <c r="D38" s="13"/>
      <c r="E38" s="13"/>
      <c r="F38" s="11" t="e">
        <f t="shared" si="4"/>
        <v>#DIV/0!</v>
      </c>
      <c r="G38" s="13"/>
      <c r="H38" s="13"/>
      <c r="I38" s="11" t="e">
        <f t="shared" si="3"/>
        <v>#DIV/0!</v>
      </c>
      <c r="J38" s="11" t="e">
        <f t="shared" si="2"/>
        <v>#DIV/0!</v>
      </c>
    </row>
    <row r="39" spans="1:10" ht="33" customHeight="1" hidden="1">
      <c r="A39" s="7">
        <v>34</v>
      </c>
      <c r="B39" s="9" t="s">
        <v>39</v>
      </c>
      <c r="C39" s="3"/>
      <c r="D39" s="13"/>
      <c r="E39" s="13"/>
      <c r="F39" s="11" t="e">
        <f t="shared" si="4"/>
        <v>#DIV/0!</v>
      </c>
      <c r="G39" s="13"/>
      <c r="H39" s="13"/>
      <c r="I39" s="11" t="e">
        <f t="shared" si="3"/>
        <v>#DIV/0!</v>
      </c>
      <c r="J39" s="11" t="e">
        <f t="shared" si="2"/>
        <v>#DIV/0!</v>
      </c>
    </row>
    <row r="40" spans="1:10" ht="33" customHeight="1" hidden="1">
      <c r="A40" s="7">
        <v>35</v>
      </c>
      <c r="B40" s="9" t="s">
        <v>40</v>
      </c>
      <c r="C40" s="3"/>
      <c r="D40" s="13"/>
      <c r="E40" s="13"/>
      <c r="F40" s="11" t="e">
        <f t="shared" si="4"/>
        <v>#DIV/0!</v>
      </c>
      <c r="G40" s="13"/>
      <c r="H40" s="13"/>
      <c r="I40" s="11" t="e">
        <f t="shared" si="3"/>
        <v>#DIV/0!</v>
      </c>
      <c r="J40" s="11" t="e">
        <f t="shared" si="2"/>
        <v>#DIV/0!</v>
      </c>
    </row>
    <row r="41" spans="1:10" ht="33" customHeight="1" hidden="1">
      <c r="A41" s="7">
        <v>36</v>
      </c>
      <c r="B41" s="9" t="s">
        <v>41</v>
      </c>
      <c r="C41" s="3"/>
      <c r="D41" s="13"/>
      <c r="E41" s="13"/>
      <c r="F41" s="11" t="e">
        <f t="shared" si="4"/>
        <v>#DIV/0!</v>
      </c>
      <c r="G41" s="13"/>
      <c r="H41" s="13"/>
      <c r="I41" s="11" t="e">
        <f t="shared" si="3"/>
        <v>#DIV/0!</v>
      </c>
      <c r="J41" s="11" t="e">
        <f t="shared" si="2"/>
        <v>#DIV/0!</v>
      </c>
    </row>
    <row r="42" spans="1:10" ht="33" customHeight="1" hidden="1">
      <c r="A42" s="7">
        <v>37</v>
      </c>
      <c r="B42" s="9" t="s">
        <v>42</v>
      </c>
      <c r="C42" s="3"/>
      <c r="D42" s="13"/>
      <c r="E42" s="13"/>
      <c r="F42" s="11" t="e">
        <f t="shared" si="4"/>
        <v>#DIV/0!</v>
      </c>
      <c r="G42" s="13"/>
      <c r="H42" s="13"/>
      <c r="I42" s="11" t="e">
        <f t="shared" si="3"/>
        <v>#DIV/0!</v>
      </c>
      <c r="J42" s="11" t="e">
        <f t="shared" si="2"/>
        <v>#DIV/0!</v>
      </c>
    </row>
    <row r="43" spans="1:10" ht="33" customHeight="1" hidden="1">
      <c r="A43" s="7">
        <v>38</v>
      </c>
      <c r="B43" s="9" t="s">
        <v>43</v>
      </c>
      <c r="C43" s="3"/>
      <c r="D43" s="13"/>
      <c r="E43" s="13"/>
      <c r="F43" s="11" t="e">
        <f t="shared" si="4"/>
        <v>#DIV/0!</v>
      </c>
      <c r="G43" s="13"/>
      <c r="H43" s="13"/>
      <c r="I43" s="11" t="e">
        <f t="shared" si="3"/>
        <v>#DIV/0!</v>
      </c>
      <c r="J43" s="11" t="e">
        <f t="shared" si="2"/>
        <v>#DIV/0!</v>
      </c>
    </row>
    <row r="44" spans="1:10" ht="33" customHeight="1" hidden="1">
      <c r="A44" s="7">
        <v>39</v>
      </c>
      <c r="B44" s="9" t="s">
        <v>44</v>
      </c>
      <c r="C44" s="3"/>
      <c r="D44" s="13"/>
      <c r="E44" s="13"/>
      <c r="F44" s="11" t="e">
        <f t="shared" si="4"/>
        <v>#DIV/0!</v>
      </c>
      <c r="G44" s="13"/>
      <c r="H44" s="13"/>
      <c r="I44" s="11" t="e">
        <f t="shared" si="3"/>
        <v>#DIV/0!</v>
      </c>
      <c r="J44" s="11" t="e">
        <f t="shared" si="2"/>
        <v>#DIV/0!</v>
      </c>
    </row>
    <row r="45" spans="1:10" ht="33" customHeight="1" hidden="1">
      <c r="A45" s="7">
        <v>40</v>
      </c>
      <c r="B45" s="9" t="s">
        <v>45</v>
      </c>
      <c r="C45" s="3"/>
      <c r="D45" s="13"/>
      <c r="E45" s="13"/>
      <c r="F45" s="11" t="e">
        <f t="shared" si="4"/>
        <v>#DIV/0!</v>
      </c>
      <c r="G45" s="13"/>
      <c r="H45" s="13"/>
      <c r="I45" s="11" t="e">
        <f t="shared" si="3"/>
        <v>#DIV/0!</v>
      </c>
      <c r="J45" s="11" t="e">
        <f t="shared" si="2"/>
        <v>#DIV/0!</v>
      </c>
    </row>
    <row r="46" spans="1:10" ht="33" customHeight="1" hidden="1">
      <c r="A46" s="7">
        <v>41</v>
      </c>
      <c r="B46" s="9" t="s">
        <v>46</v>
      </c>
      <c r="C46" s="3"/>
      <c r="D46" s="13"/>
      <c r="E46" s="13"/>
      <c r="F46" s="11" t="e">
        <f t="shared" si="4"/>
        <v>#DIV/0!</v>
      </c>
      <c r="G46" s="13"/>
      <c r="H46" s="13"/>
      <c r="I46" s="11" t="e">
        <f t="shared" si="3"/>
        <v>#DIV/0!</v>
      </c>
      <c r="J46" s="11" t="e">
        <f t="shared" si="2"/>
        <v>#DIV/0!</v>
      </c>
    </row>
    <row r="47" spans="1:10" ht="33" customHeight="1" hidden="1">
      <c r="A47" s="7">
        <v>42</v>
      </c>
      <c r="B47" s="9" t="s">
        <v>47</v>
      </c>
      <c r="C47" s="3"/>
      <c r="D47" s="13"/>
      <c r="E47" s="13"/>
      <c r="F47" s="11" t="e">
        <f t="shared" si="4"/>
        <v>#DIV/0!</v>
      </c>
      <c r="G47" s="13"/>
      <c r="H47" s="13"/>
      <c r="I47" s="11" t="e">
        <f t="shared" si="3"/>
        <v>#DIV/0!</v>
      </c>
      <c r="J47" s="11" t="e">
        <f t="shared" si="2"/>
        <v>#DIV/0!</v>
      </c>
    </row>
    <row r="48" spans="1:10" ht="33" customHeight="1" hidden="1">
      <c r="A48" s="7">
        <v>43</v>
      </c>
      <c r="B48" s="9" t="s">
        <v>48</v>
      </c>
      <c r="C48" s="3"/>
      <c r="D48" s="13"/>
      <c r="E48" s="13"/>
      <c r="F48" s="11" t="e">
        <f t="shared" si="4"/>
        <v>#DIV/0!</v>
      </c>
      <c r="G48" s="13"/>
      <c r="H48" s="13"/>
      <c r="I48" s="11" t="e">
        <f t="shared" si="3"/>
        <v>#DIV/0!</v>
      </c>
      <c r="J48" s="11" t="e">
        <f t="shared" si="2"/>
        <v>#DIV/0!</v>
      </c>
    </row>
    <row r="49" spans="1:10" ht="33" customHeight="1" hidden="1">
      <c r="A49" s="7">
        <v>44</v>
      </c>
      <c r="B49" s="9" t="s">
        <v>49</v>
      </c>
      <c r="C49" s="3"/>
      <c r="D49" s="13"/>
      <c r="E49" s="13"/>
      <c r="F49" s="11" t="e">
        <f t="shared" si="4"/>
        <v>#DIV/0!</v>
      </c>
      <c r="G49" s="13"/>
      <c r="H49" s="13"/>
      <c r="I49" s="11" t="e">
        <f t="shared" si="3"/>
        <v>#DIV/0!</v>
      </c>
      <c r="J49" s="11" t="e">
        <f t="shared" si="2"/>
        <v>#DIV/0!</v>
      </c>
    </row>
    <row r="50" spans="1:10" ht="33" customHeight="1" hidden="1">
      <c r="A50" s="7">
        <v>45</v>
      </c>
      <c r="B50" s="9" t="s">
        <v>50</v>
      </c>
      <c r="C50" s="3"/>
      <c r="D50" s="13"/>
      <c r="E50" s="13"/>
      <c r="F50" s="11" t="e">
        <f t="shared" si="4"/>
        <v>#DIV/0!</v>
      </c>
      <c r="G50" s="13"/>
      <c r="H50" s="13"/>
      <c r="I50" s="11" t="e">
        <f t="shared" si="3"/>
        <v>#DIV/0!</v>
      </c>
      <c r="J50" s="11" t="e">
        <f t="shared" si="2"/>
        <v>#DIV/0!</v>
      </c>
    </row>
    <row r="51" spans="1:10" ht="33" customHeight="1" hidden="1">
      <c r="A51" s="7">
        <v>46</v>
      </c>
      <c r="B51" s="9" t="s">
        <v>51</v>
      </c>
      <c r="C51" s="3"/>
      <c r="D51" s="13"/>
      <c r="E51" s="13"/>
      <c r="F51" s="11" t="e">
        <f t="shared" si="4"/>
        <v>#DIV/0!</v>
      </c>
      <c r="G51" s="13"/>
      <c r="H51" s="13"/>
      <c r="I51" s="11" t="e">
        <f t="shared" si="3"/>
        <v>#DIV/0!</v>
      </c>
      <c r="J51" s="11" t="e">
        <f t="shared" si="2"/>
        <v>#DIV/0!</v>
      </c>
    </row>
    <row r="52" spans="1:10" ht="33" customHeight="1" hidden="1">
      <c r="A52" s="7">
        <v>47</v>
      </c>
      <c r="B52" s="9" t="s">
        <v>52</v>
      </c>
      <c r="C52" s="3"/>
      <c r="D52" s="13"/>
      <c r="E52" s="13"/>
      <c r="F52" s="11" t="e">
        <f t="shared" si="4"/>
        <v>#DIV/0!</v>
      </c>
      <c r="G52" s="13"/>
      <c r="H52" s="13"/>
      <c r="I52" s="11" t="e">
        <f t="shared" si="3"/>
        <v>#DIV/0!</v>
      </c>
      <c r="J52" s="11" t="e">
        <f>(C52+F52+I52)/3</f>
        <v>#DIV/0!</v>
      </c>
    </row>
    <row r="53" spans="1:10" ht="33" customHeight="1" hidden="1">
      <c r="A53" s="7">
        <v>48</v>
      </c>
      <c r="B53" s="9" t="s">
        <v>53</v>
      </c>
      <c r="C53" s="3"/>
      <c r="D53" s="13"/>
      <c r="E53" s="13"/>
      <c r="F53" s="11" t="e">
        <f t="shared" si="4"/>
        <v>#DIV/0!</v>
      </c>
      <c r="G53" s="13"/>
      <c r="H53" s="13"/>
      <c r="I53" s="11" t="e">
        <f t="shared" si="3"/>
        <v>#DIV/0!</v>
      </c>
      <c r="J53" s="11" t="e">
        <f t="shared" si="2"/>
        <v>#DIV/0!</v>
      </c>
    </row>
    <row r="54" spans="1:10" ht="33" customHeight="1" hidden="1">
      <c r="A54" s="7">
        <v>49</v>
      </c>
      <c r="B54" s="10" t="s">
        <v>54</v>
      </c>
      <c r="C54" s="3"/>
      <c r="D54" s="13"/>
      <c r="E54" s="13"/>
      <c r="F54" s="11" t="e">
        <f t="shared" si="4"/>
        <v>#DIV/0!</v>
      </c>
      <c r="G54" s="13"/>
      <c r="H54" s="13"/>
      <c r="I54" s="11" t="e">
        <f t="shared" si="3"/>
        <v>#DIV/0!</v>
      </c>
      <c r="J54" s="11" t="e">
        <f t="shared" si="2"/>
        <v>#DIV/0!</v>
      </c>
    </row>
    <row r="55" spans="2:10" ht="12.75">
      <c r="B55" s="6"/>
      <c r="C55" s="2"/>
      <c r="D55" s="2"/>
      <c r="E55" s="2"/>
      <c r="F55" s="2"/>
      <c r="G55" s="2"/>
      <c r="H55" s="2"/>
      <c r="I55" s="2"/>
      <c r="J55" s="2"/>
    </row>
    <row r="56" spans="2:10" ht="12.75">
      <c r="B56" s="6"/>
      <c r="C56" s="2"/>
      <c r="D56" s="2"/>
      <c r="E56" s="2"/>
      <c r="F56" s="2"/>
      <c r="G56" s="2"/>
      <c r="H56" s="2"/>
      <c r="I56" s="2"/>
      <c r="J56" s="2"/>
    </row>
    <row r="57" spans="2:10" ht="13.5" customHeight="1">
      <c r="B57" s="6"/>
      <c r="C57" s="2"/>
      <c r="D57" s="2"/>
      <c r="E57" s="2"/>
      <c r="F57" s="2"/>
      <c r="G57" s="2"/>
      <c r="H57" s="2"/>
      <c r="I57" s="2"/>
      <c r="J57" s="2"/>
    </row>
    <row r="58" spans="2:10" ht="12.75">
      <c r="B58" s="6"/>
      <c r="C58" s="2"/>
      <c r="D58" s="2"/>
      <c r="E58" s="2"/>
      <c r="F58" s="2"/>
      <c r="G58" s="2"/>
      <c r="H58" s="2"/>
      <c r="I58" s="2"/>
      <c r="J58" s="2"/>
    </row>
    <row r="59" spans="2:10" ht="12.75">
      <c r="B59" s="6"/>
      <c r="C59" s="2"/>
      <c r="D59" s="2"/>
      <c r="E59" s="2"/>
      <c r="F59" s="2"/>
      <c r="G59" s="2"/>
      <c r="H59" s="2"/>
      <c r="I59" s="2"/>
      <c r="J59" s="2"/>
    </row>
    <row r="60" spans="2:10" ht="12.75">
      <c r="B60" s="6"/>
      <c r="C60" s="2"/>
      <c r="D60" s="2"/>
      <c r="E60" s="2"/>
      <c r="F60" s="2"/>
      <c r="G60" s="2"/>
      <c r="H60" s="2"/>
      <c r="I60" s="2"/>
      <c r="J60" s="2"/>
    </row>
    <row r="61" spans="2:10" ht="12.75">
      <c r="B61" s="6"/>
      <c r="C61" s="2"/>
      <c r="D61" s="2"/>
      <c r="E61" s="2"/>
      <c r="F61" s="2"/>
      <c r="G61" s="2"/>
      <c r="H61" s="2"/>
      <c r="I61" s="2"/>
      <c r="J61" s="2"/>
    </row>
    <row r="62" spans="2:10" ht="12.75">
      <c r="B62" s="6"/>
      <c r="C62" s="2"/>
      <c r="D62" s="2"/>
      <c r="E62" s="2"/>
      <c r="F62" s="2"/>
      <c r="G62" s="2"/>
      <c r="H62" s="2"/>
      <c r="I62" s="2"/>
      <c r="J62" s="2"/>
    </row>
    <row r="63" spans="2:10" ht="12.75">
      <c r="B63" s="6"/>
      <c r="C63" s="2"/>
      <c r="D63" s="2"/>
      <c r="E63" s="2"/>
      <c r="F63" s="2"/>
      <c r="G63" s="2"/>
      <c r="H63" s="2"/>
      <c r="I63" s="2"/>
      <c r="J63" s="2"/>
    </row>
    <row r="64" spans="2:10" ht="12.75">
      <c r="B64" s="6"/>
      <c r="C64" s="2"/>
      <c r="D64" s="2"/>
      <c r="E64" s="2"/>
      <c r="F64" s="2"/>
      <c r="G64" s="2"/>
      <c r="H64" s="2"/>
      <c r="I64" s="2"/>
      <c r="J64" s="2"/>
    </row>
    <row r="65" spans="2:10" ht="12.75">
      <c r="B65" s="6"/>
      <c r="C65" s="2"/>
      <c r="D65" s="2"/>
      <c r="E65" s="2"/>
      <c r="F65" s="2"/>
      <c r="G65" s="2"/>
      <c r="H65" s="2"/>
      <c r="I65" s="2"/>
      <c r="J65" s="2"/>
    </row>
    <row r="66" spans="2:10" ht="12.75">
      <c r="B66" s="6"/>
      <c r="C66" s="2"/>
      <c r="D66" s="2"/>
      <c r="E66" s="2"/>
      <c r="F66" s="2"/>
      <c r="G66" s="2"/>
      <c r="H66" s="2"/>
      <c r="I66" s="2"/>
      <c r="J66" s="2"/>
    </row>
    <row r="67" spans="2:10" ht="12.75">
      <c r="B67" s="6"/>
      <c r="C67" s="2"/>
      <c r="D67" s="2"/>
      <c r="E67" s="2"/>
      <c r="F67" s="2"/>
      <c r="G67" s="2"/>
      <c r="H67" s="2"/>
      <c r="I67" s="2"/>
      <c r="J67" s="2"/>
    </row>
    <row r="68" spans="2:10" ht="12.75">
      <c r="B68" s="6"/>
      <c r="C68" s="2"/>
      <c r="D68" s="2"/>
      <c r="E68" s="2"/>
      <c r="F68" s="2"/>
      <c r="G68" s="2"/>
      <c r="H68" s="2"/>
      <c r="I68" s="2"/>
      <c r="J68" s="2"/>
    </row>
    <row r="69" spans="2:10" ht="12.75">
      <c r="B69" s="6"/>
      <c r="C69" s="2"/>
      <c r="D69" s="2"/>
      <c r="E69" s="2"/>
      <c r="F69" s="2"/>
      <c r="G69" s="2"/>
      <c r="H69" s="2"/>
      <c r="I69" s="2"/>
      <c r="J69" s="2"/>
    </row>
    <row r="70" spans="2:10" ht="12.75">
      <c r="B70" s="6"/>
      <c r="C70" s="2"/>
      <c r="D70" s="2"/>
      <c r="E70" s="2"/>
      <c r="F70" s="2"/>
      <c r="G70" s="2"/>
      <c r="H70" s="2"/>
      <c r="I70" s="2"/>
      <c r="J70" s="2"/>
    </row>
    <row r="71" spans="2:10" ht="12.75">
      <c r="B71" s="6"/>
      <c r="C71" s="2"/>
      <c r="D71" s="2"/>
      <c r="E71" s="2"/>
      <c r="F71" s="2"/>
      <c r="G71" s="2"/>
      <c r="H71" s="2"/>
      <c r="I71" s="2"/>
      <c r="J71" s="2"/>
    </row>
    <row r="72" spans="2:10" ht="12.75">
      <c r="B72" s="6"/>
      <c r="C72" s="2"/>
      <c r="D72" s="2"/>
      <c r="E72" s="2"/>
      <c r="F72" s="2"/>
      <c r="G72" s="2"/>
      <c r="H72" s="2"/>
      <c r="I72" s="2"/>
      <c r="J72" s="2"/>
    </row>
    <row r="73" spans="2:10" ht="12.75">
      <c r="B73" s="6"/>
      <c r="C73" s="2"/>
      <c r="D73" s="2"/>
      <c r="E73" s="2"/>
      <c r="F73" s="2"/>
      <c r="G73" s="2"/>
      <c r="H73" s="2"/>
      <c r="I73" s="2"/>
      <c r="J73" s="2"/>
    </row>
    <row r="74" spans="2:10" ht="12.75">
      <c r="B74" s="6"/>
      <c r="C74" s="2"/>
      <c r="D74" s="2"/>
      <c r="E74" s="2"/>
      <c r="F74" s="2"/>
      <c r="G74" s="2"/>
      <c r="H74" s="2"/>
      <c r="I74" s="2"/>
      <c r="J74" s="2"/>
    </row>
    <row r="75" spans="2:10" ht="12.75">
      <c r="B75" s="6"/>
      <c r="C75" s="2"/>
      <c r="D75" s="2"/>
      <c r="E75" s="2"/>
      <c r="F75" s="2"/>
      <c r="G75" s="2"/>
      <c r="H75" s="2"/>
      <c r="I75" s="2"/>
      <c r="J75" s="2"/>
    </row>
    <row r="76" spans="2:10" ht="12.75">
      <c r="B76" s="6"/>
      <c r="C76" s="2"/>
      <c r="D76" s="2"/>
      <c r="E76" s="2"/>
      <c r="F76" s="2"/>
      <c r="G76" s="2"/>
      <c r="H76" s="2"/>
      <c r="I76" s="2"/>
      <c r="J76" s="2"/>
    </row>
    <row r="77" spans="2:10" ht="12.75">
      <c r="B77" s="6"/>
      <c r="C77" s="2"/>
      <c r="D77" s="2"/>
      <c r="E77" s="2"/>
      <c r="F77" s="2"/>
      <c r="G77" s="2"/>
      <c r="H77" s="2"/>
      <c r="I77" s="2"/>
      <c r="J77" s="2"/>
    </row>
    <row r="78" spans="2:10" ht="12.75">
      <c r="B78" s="6"/>
      <c r="C78" s="2"/>
      <c r="D78" s="2"/>
      <c r="E78" s="2"/>
      <c r="F78" s="2"/>
      <c r="G78" s="2"/>
      <c r="H78" s="2"/>
      <c r="I78" s="2"/>
      <c r="J78" s="2"/>
    </row>
    <row r="79" spans="2:10" ht="12.75">
      <c r="B79" s="6"/>
      <c r="C79" s="2"/>
      <c r="D79" s="2"/>
      <c r="E79" s="2"/>
      <c r="F79" s="2"/>
      <c r="G79" s="2"/>
      <c r="H79" s="2"/>
      <c r="I79" s="2"/>
      <c r="J79" s="2"/>
    </row>
    <row r="80" spans="2:10" ht="12.75">
      <c r="B80" s="6"/>
      <c r="C80" s="2"/>
      <c r="D80" s="2"/>
      <c r="E80" s="2"/>
      <c r="F80" s="2"/>
      <c r="G80" s="2"/>
      <c r="H80" s="2"/>
      <c r="I80" s="2"/>
      <c r="J80" s="2"/>
    </row>
    <row r="81" spans="2:10" ht="12.75">
      <c r="B81" s="6"/>
      <c r="C81" s="2"/>
      <c r="D81" s="2"/>
      <c r="E81" s="2"/>
      <c r="F81" s="2"/>
      <c r="G81" s="2"/>
      <c r="H81" s="2"/>
      <c r="I81" s="2"/>
      <c r="J81" s="2"/>
    </row>
    <row r="82" spans="2:10" ht="12.75">
      <c r="B82" s="6"/>
      <c r="C82" s="2"/>
      <c r="D82" s="2"/>
      <c r="E82" s="2"/>
      <c r="F82" s="2"/>
      <c r="G82" s="2"/>
      <c r="H82" s="2"/>
      <c r="I82" s="2"/>
      <c r="J82" s="2"/>
    </row>
    <row r="83" spans="2:10" ht="12.75">
      <c r="B83" s="6"/>
      <c r="C83" s="2"/>
      <c r="D83" s="2"/>
      <c r="E83" s="2"/>
      <c r="F83" s="2"/>
      <c r="G83" s="2"/>
      <c r="H83" s="2"/>
      <c r="I83" s="2"/>
      <c r="J83" s="2"/>
    </row>
    <row r="84" spans="2:10" ht="12.75">
      <c r="B84" s="6"/>
      <c r="C84" s="2"/>
      <c r="D84" s="2"/>
      <c r="E84" s="2"/>
      <c r="F84" s="2"/>
      <c r="G84" s="2"/>
      <c r="H84" s="2"/>
      <c r="I84" s="2"/>
      <c r="J84" s="2"/>
    </row>
    <row r="85" spans="2:10" ht="12.75">
      <c r="B85" s="6"/>
      <c r="C85" s="2"/>
      <c r="D85" s="2"/>
      <c r="E85" s="2"/>
      <c r="F85" s="2"/>
      <c r="G85" s="2"/>
      <c r="H85" s="2"/>
      <c r="I85" s="2"/>
      <c r="J85" s="2"/>
    </row>
    <row r="86" spans="2:10" ht="12.75">
      <c r="B86" s="6"/>
      <c r="C86" s="2"/>
      <c r="D86" s="2"/>
      <c r="E86" s="2"/>
      <c r="F86" s="2"/>
      <c r="G86" s="2"/>
      <c r="H86" s="2"/>
      <c r="I86" s="2"/>
      <c r="J86" s="2"/>
    </row>
    <row r="87" spans="2:10" ht="12.75">
      <c r="B87" s="6"/>
      <c r="C87" s="2"/>
      <c r="D87" s="2"/>
      <c r="E87" s="2"/>
      <c r="F87" s="2"/>
      <c r="G87" s="2"/>
      <c r="H87" s="2"/>
      <c r="I87" s="2"/>
      <c r="J87" s="2"/>
    </row>
    <row r="88" spans="2:10" ht="12.75">
      <c r="B88" s="6"/>
      <c r="C88" s="2"/>
      <c r="D88" s="2"/>
      <c r="E88" s="2"/>
      <c r="F88" s="2"/>
      <c r="G88" s="2"/>
      <c r="H88" s="2"/>
      <c r="I88" s="2"/>
      <c r="J88" s="2"/>
    </row>
    <row r="89" spans="2:10" ht="12.75">
      <c r="B89" s="6"/>
      <c r="C89" s="2"/>
      <c r="D89" s="2"/>
      <c r="E89" s="2"/>
      <c r="F89" s="2"/>
      <c r="G89" s="2"/>
      <c r="H89" s="2"/>
      <c r="I89" s="2"/>
      <c r="J89" s="2"/>
    </row>
    <row r="90" spans="2:10" ht="12.75">
      <c r="B90" s="6"/>
      <c r="C90" s="2"/>
      <c r="D90" s="2"/>
      <c r="E90" s="2"/>
      <c r="F90" s="2"/>
      <c r="G90" s="2"/>
      <c r="H90" s="2"/>
      <c r="I90" s="2"/>
      <c r="J90" s="2"/>
    </row>
    <row r="91" spans="2:10" ht="12.75">
      <c r="B91" s="6"/>
      <c r="C91" s="2"/>
      <c r="D91" s="2"/>
      <c r="E91" s="2"/>
      <c r="F91" s="2"/>
      <c r="G91" s="2"/>
      <c r="H91" s="2"/>
      <c r="I91" s="2"/>
      <c r="J91" s="2"/>
    </row>
    <row r="92" spans="2:10" ht="12.75">
      <c r="B92" s="6"/>
      <c r="C92" s="2"/>
      <c r="D92" s="2"/>
      <c r="E92" s="2"/>
      <c r="F92" s="2"/>
      <c r="G92" s="2"/>
      <c r="H92" s="2"/>
      <c r="I92" s="2"/>
      <c r="J92" s="2"/>
    </row>
    <row r="93" spans="2:10" ht="12.75">
      <c r="B93" s="6"/>
      <c r="C93" s="2"/>
      <c r="D93" s="2"/>
      <c r="E93" s="2"/>
      <c r="F93" s="2"/>
      <c r="G93" s="2"/>
      <c r="H93" s="2"/>
      <c r="I93" s="2"/>
      <c r="J93" s="2"/>
    </row>
    <row r="94" spans="2:10" ht="12.75">
      <c r="B94" s="6"/>
      <c r="C94" s="2"/>
      <c r="D94" s="2"/>
      <c r="E94" s="2"/>
      <c r="F94" s="2"/>
      <c r="G94" s="2"/>
      <c r="H94" s="2"/>
      <c r="I94" s="2"/>
      <c r="J94" s="2"/>
    </row>
    <row r="95" spans="2:10" ht="12.75">
      <c r="B95" s="6"/>
      <c r="C95" s="2"/>
      <c r="D95" s="2"/>
      <c r="E95" s="2"/>
      <c r="F95" s="2"/>
      <c r="G95" s="2"/>
      <c r="H95" s="2"/>
      <c r="I95" s="2"/>
      <c r="J95" s="2"/>
    </row>
    <row r="96" spans="2:10" ht="12.75">
      <c r="B96" s="6"/>
      <c r="C96" s="2"/>
      <c r="D96" s="2"/>
      <c r="E96" s="2"/>
      <c r="F96" s="2"/>
      <c r="G96" s="2"/>
      <c r="H96" s="2"/>
      <c r="I96" s="2"/>
      <c r="J96" s="2"/>
    </row>
    <row r="97" spans="2:10" ht="12.75">
      <c r="B97" s="6"/>
      <c r="C97" s="2"/>
      <c r="D97" s="2"/>
      <c r="E97" s="2"/>
      <c r="F97" s="2"/>
      <c r="G97" s="2"/>
      <c r="H97" s="2"/>
      <c r="I97" s="2"/>
      <c r="J97" s="2"/>
    </row>
    <row r="98" spans="2:10" ht="12.75">
      <c r="B98" s="6"/>
      <c r="C98" s="2"/>
      <c r="D98" s="2"/>
      <c r="E98" s="2"/>
      <c r="F98" s="2"/>
      <c r="G98" s="2"/>
      <c r="H98" s="2"/>
      <c r="I98" s="2"/>
      <c r="J98" s="2"/>
    </row>
  </sheetData>
  <sheetProtection selectLockedCells="1" selectUnlockedCells="1"/>
  <mergeCells count="7">
    <mergeCell ref="A1:J1"/>
    <mergeCell ref="A3:A5"/>
    <mergeCell ref="B3:B5"/>
    <mergeCell ref="G3:I4"/>
    <mergeCell ref="J3:J4"/>
    <mergeCell ref="C3:C5"/>
    <mergeCell ref="D3:F4"/>
  </mergeCells>
  <printOptions/>
  <pageMargins left="0.74" right="0.31" top="0.66" bottom="0.34" header="0.71" footer="0.33"/>
  <pageSetup horizontalDpi="300" verticalDpi="300" orientation="portrait" paperSize="9" scale="73" r:id="rId1"/>
  <rowBreaks count="1" manualBreakCount="1">
    <brk id="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4" sqref="L14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3.421875" style="1" customWidth="1"/>
    <col min="4" max="5" width="9.140625" style="1" customWidth="1"/>
    <col min="6" max="6" width="8.140625" style="1" customWidth="1"/>
    <col min="7" max="8" width="9.140625" style="1" customWidth="1"/>
    <col min="9" max="9" width="8.00390625" style="1" customWidth="1"/>
    <col min="10" max="10" width="10.7109375" style="1" customWidth="1"/>
    <col min="11" max="16384" width="9.140625" style="1" customWidth="1"/>
  </cols>
  <sheetData>
    <row r="1" spans="1:10" ht="49.5" customHeight="1">
      <c r="A1" s="17" t="s">
        <v>59</v>
      </c>
      <c r="B1" s="17"/>
      <c r="C1" s="17"/>
      <c r="D1" s="17"/>
      <c r="E1" s="17"/>
      <c r="F1" s="17"/>
      <c r="G1" s="17"/>
      <c r="H1" s="17"/>
      <c r="I1" s="17"/>
      <c r="J1" s="17"/>
    </row>
    <row r="2" spans="2:10" ht="14.25" customHeight="1">
      <c r="B2" s="5"/>
      <c r="C2" s="5"/>
      <c r="D2" s="5"/>
      <c r="E2" s="5"/>
      <c r="F2" s="5"/>
      <c r="G2" s="5"/>
      <c r="H2" s="5"/>
      <c r="I2" s="5"/>
      <c r="J2" s="5"/>
    </row>
    <row r="3" spans="1:10" ht="18.75" customHeight="1">
      <c r="A3" s="18" t="s">
        <v>0</v>
      </c>
      <c r="B3" s="18" t="s">
        <v>1</v>
      </c>
      <c r="C3" s="21" t="s">
        <v>56</v>
      </c>
      <c r="D3" s="23" t="s">
        <v>58</v>
      </c>
      <c r="E3" s="24"/>
      <c r="F3" s="25"/>
      <c r="G3" s="20" t="s">
        <v>57</v>
      </c>
      <c r="H3" s="20"/>
      <c r="I3" s="20"/>
      <c r="J3" s="20" t="s">
        <v>2</v>
      </c>
    </row>
    <row r="4" spans="1:10" ht="33.75" customHeight="1">
      <c r="A4" s="18"/>
      <c r="B4" s="18"/>
      <c r="C4" s="22"/>
      <c r="D4" s="26"/>
      <c r="E4" s="27"/>
      <c r="F4" s="28"/>
      <c r="G4" s="20"/>
      <c r="H4" s="20"/>
      <c r="I4" s="20"/>
      <c r="J4" s="20"/>
    </row>
    <row r="5" spans="1:10" ht="28.5" customHeight="1">
      <c r="A5" s="19"/>
      <c r="B5" s="19"/>
      <c r="C5" s="22"/>
      <c r="D5" s="4" t="s">
        <v>3</v>
      </c>
      <c r="E5" s="4" t="s">
        <v>4</v>
      </c>
      <c r="F5" s="4" t="s">
        <v>5</v>
      </c>
      <c r="G5" s="4" t="s">
        <v>3</v>
      </c>
      <c r="H5" s="4" t="s">
        <v>4</v>
      </c>
      <c r="I5" s="4" t="s">
        <v>5</v>
      </c>
      <c r="J5" s="4" t="s">
        <v>6</v>
      </c>
    </row>
    <row r="6" spans="1:10" ht="33" customHeight="1">
      <c r="A6" s="7">
        <v>1</v>
      </c>
      <c r="B6" s="8" t="s">
        <v>7</v>
      </c>
      <c r="C6" s="3">
        <v>93.3</v>
      </c>
      <c r="D6" s="12">
        <v>288</v>
      </c>
      <c r="E6" s="12">
        <v>290</v>
      </c>
      <c r="F6" s="11">
        <f aca="true" t="shared" si="0" ref="F6:F37">E6*100/D6</f>
        <v>100.69444444444444</v>
      </c>
      <c r="G6" s="12">
        <v>50</v>
      </c>
      <c r="H6" s="12">
        <v>50</v>
      </c>
      <c r="I6" s="11">
        <f aca="true" t="shared" si="1" ref="I6:I14">H6*100/G6</f>
        <v>100</v>
      </c>
      <c r="J6" s="11">
        <f aca="true" t="shared" si="2" ref="J6:J14">(C6+F6+I6)/3</f>
        <v>97.99814814814813</v>
      </c>
    </row>
    <row r="7" spans="1:10" ht="33" customHeight="1">
      <c r="A7" s="7">
        <v>2</v>
      </c>
      <c r="B7" s="8" t="s">
        <v>8</v>
      </c>
      <c r="C7" s="3">
        <v>96.5</v>
      </c>
      <c r="D7" s="12">
        <v>128</v>
      </c>
      <c r="E7" s="12">
        <v>189</v>
      </c>
      <c r="F7" s="11">
        <f t="shared" si="0"/>
        <v>147.65625</v>
      </c>
      <c r="G7" s="12">
        <v>57</v>
      </c>
      <c r="H7" s="12">
        <v>63</v>
      </c>
      <c r="I7" s="11">
        <f t="shared" si="1"/>
        <v>110.52631578947368</v>
      </c>
      <c r="J7" s="11">
        <f t="shared" si="2"/>
        <v>118.22752192982456</v>
      </c>
    </row>
    <row r="8" spans="1:10" ht="33" customHeight="1">
      <c r="A8" s="7">
        <v>3</v>
      </c>
      <c r="B8" s="8" t="s">
        <v>9</v>
      </c>
      <c r="C8" s="3">
        <v>94.4</v>
      </c>
      <c r="D8" s="12">
        <v>500</v>
      </c>
      <c r="E8" s="12">
        <v>700</v>
      </c>
      <c r="F8" s="11">
        <f t="shared" si="0"/>
        <v>140</v>
      </c>
      <c r="G8" s="14">
        <v>0.039</v>
      </c>
      <c r="H8" s="14">
        <v>0.054</v>
      </c>
      <c r="I8" s="11">
        <f t="shared" si="1"/>
        <v>138.46153846153848</v>
      </c>
      <c r="J8" s="11">
        <f t="shared" si="2"/>
        <v>124.2871794871795</v>
      </c>
    </row>
    <row r="9" spans="1:10" ht="33" customHeight="1">
      <c r="A9" s="7">
        <v>4</v>
      </c>
      <c r="B9" s="8" t="s">
        <v>10</v>
      </c>
      <c r="C9" s="3">
        <v>97.8</v>
      </c>
      <c r="D9" s="12">
        <v>193</v>
      </c>
      <c r="E9" s="12">
        <v>193</v>
      </c>
      <c r="F9" s="11">
        <f t="shared" si="0"/>
        <v>100</v>
      </c>
      <c r="G9" s="12">
        <v>15</v>
      </c>
      <c r="H9" s="12">
        <v>30</v>
      </c>
      <c r="I9" s="11">
        <f t="shared" si="1"/>
        <v>200</v>
      </c>
      <c r="J9" s="11">
        <f t="shared" si="2"/>
        <v>132.6</v>
      </c>
    </row>
    <row r="10" spans="1:10" ht="33" customHeight="1">
      <c r="A10" s="7">
        <v>5</v>
      </c>
      <c r="B10" s="8" t="s">
        <v>11</v>
      </c>
      <c r="C10" s="3">
        <v>99.4</v>
      </c>
      <c r="D10" s="12">
        <v>93</v>
      </c>
      <c r="E10" s="12">
        <v>93</v>
      </c>
      <c r="F10" s="11">
        <f t="shared" si="0"/>
        <v>100</v>
      </c>
      <c r="G10" s="12">
        <v>4</v>
      </c>
      <c r="H10" s="12">
        <v>6</v>
      </c>
      <c r="I10" s="11">
        <f t="shared" si="1"/>
        <v>150</v>
      </c>
      <c r="J10" s="11">
        <f t="shared" si="2"/>
        <v>116.46666666666665</v>
      </c>
    </row>
    <row r="11" spans="1:10" ht="33" customHeight="1">
      <c r="A11" s="7">
        <v>6</v>
      </c>
      <c r="B11" s="8" t="s">
        <v>12</v>
      </c>
      <c r="C11" s="3">
        <v>99.5</v>
      </c>
      <c r="D11" s="12">
        <v>210</v>
      </c>
      <c r="E11" s="12">
        <v>212</v>
      </c>
      <c r="F11" s="11">
        <f t="shared" si="0"/>
        <v>100.95238095238095</v>
      </c>
      <c r="G11" s="12">
        <v>3</v>
      </c>
      <c r="H11" s="12">
        <v>3</v>
      </c>
      <c r="I11" s="11">
        <f t="shared" si="1"/>
        <v>100</v>
      </c>
      <c r="J11" s="11">
        <f t="shared" si="2"/>
        <v>100.15079365079366</v>
      </c>
    </row>
    <row r="12" spans="1:10" ht="33" customHeight="1">
      <c r="A12" s="7">
        <v>7</v>
      </c>
      <c r="B12" s="8" t="s">
        <v>13</v>
      </c>
      <c r="C12" s="3">
        <v>100</v>
      </c>
      <c r="D12" s="12">
        <v>302</v>
      </c>
      <c r="E12" s="12">
        <v>305</v>
      </c>
      <c r="F12" s="11">
        <f t="shared" si="0"/>
        <v>100.99337748344371</v>
      </c>
      <c r="G12" s="12">
        <v>4</v>
      </c>
      <c r="H12" s="12">
        <v>4</v>
      </c>
      <c r="I12" s="11">
        <f t="shared" si="1"/>
        <v>100</v>
      </c>
      <c r="J12" s="11">
        <f t="shared" si="2"/>
        <v>100.33112582781457</v>
      </c>
    </row>
    <row r="13" spans="1:10" ht="33" customHeight="1">
      <c r="A13" s="7">
        <v>8</v>
      </c>
      <c r="B13" s="8" t="s">
        <v>14</v>
      </c>
      <c r="C13" s="3">
        <v>97.7</v>
      </c>
      <c r="D13" s="12">
        <v>70000</v>
      </c>
      <c r="E13" s="12">
        <v>77100</v>
      </c>
      <c r="F13" s="11">
        <f t="shared" si="0"/>
        <v>110.14285714285714</v>
      </c>
      <c r="G13" s="12">
        <v>800</v>
      </c>
      <c r="H13" s="12">
        <v>7100</v>
      </c>
      <c r="I13" s="11">
        <f t="shared" si="1"/>
        <v>887.5</v>
      </c>
      <c r="J13" s="11">
        <f t="shared" si="2"/>
        <v>365.1142857142857</v>
      </c>
    </row>
    <row r="14" spans="1:10" ht="33" customHeight="1">
      <c r="A14" s="7">
        <v>9</v>
      </c>
      <c r="B14" s="8" t="s">
        <v>15</v>
      </c>
      <c r="C14" s="3">
        <v>89.8</v>
      </c>
      <c r="D14" s="12">
        <v>1113</v>
      </c>
      <c r="E14" s="12">
        <v>1263</v>
      </c>
      <c r="F14" s="11">
        <f t="shared" si="0"/>
        <v>113.47708894878706</v>
      </c>
      <c r="G14" s="12">
        <v>17</v>
      </c>
      <c r="H14" s="12">
        <v>21</v>
      </c>
      <c r="I14" s="11">
        <f t="shared" si="1"/>
        <v>123.52941176470588</v>
      </c>
      <c r="J14" s="11">
        <f t="shared" si="2"/>
        <v>108.93550023783098</v>
      </c>
    </row>
    <row r="15" spans="1:10" ht="33" customHeight="1">
      <c r="A15" s="7">
        <v>10</v>
      </c>
      <c r="B15" s="8" t="s">
        <v>16</v>
      </c>
      <c r="C15" s="3">
        <v>77.5</v>
      </c>
      <c r="D15" s="12">
        <v>7</v>
      </c>
      <c r="E15" s="12">
        <v>7</v>
      </c>
      <c r="F15" s="11">
        <f t="shared" si="0"/>
        <v>100</v>
      </c>
      <c r="G15" s="12">
        <v>0</v>
      </c>
      <c r="H15" s="12">
        <v>0</v>
      </c>
      <c r="I15" s="11">
        <v>0</v>
      </c>
      <c r="J15" s="11">
        <f>(C15+F15+I15)/2</f>
        <v>88.75</v>
      </c>
    </row>
    <row r="16" spans="1:10" ht="33" customHeight="1">
      <c r="A16" s="7">
        <v>11</v>
      </c>
      <c r="B16" s="8" t="s">
        <v>17</v>
      </c>
      <c r="C16" s="3">
        <v>88.3</v>
      </c>
      <c r="D16" s="12">
        <v>90175</v>
      </c>
      <c r="E16" s="12">
        <v>90000</v>
      </c>
      <c r="F16" s="11">
        <f t="shared" si="0"/>
        <v>99.80593290823398</v>
      </c>
      <c r="G16" s="12">
        <v>2.3</v>
      </c>
      <c r="H16" s="12">
        <v>11.8</v>
      </c>
      <c r="I16" s="11">
        <f>H16*100/G16</f>
        <v>513.0434782608696</v>
      </c>
      <c r="J16" s="11">
        <f>(C16+F16+I16)/3</f>
        <v>233.7164703897012</v>
      </c>
    </row>
    <row r="17" spans="1:10" ht="33" customHeight="1">
      <c r="A17" s="7">
        <v>12</v>
      </c>
      <c r="B17" s="8" t="s">
        <v>18</v>
      </c>
      <c r="C17" s="3">
        <v>87.1</v>
      </c>
      <c r="D17" s="12">
        <v>25400</v>
      </c>
      <c r="E17" s="12">
        <v>25458</v>
      </c>
      <c r="F17" s="11">
        <f t="shared" si="0"/>
        <v>100.22834645669292</v>
      </c>
      <c r="G17" s="12">
        <v>56.6</v>
      </c>
      <c r="H17" s="12">
        <v>56.7</v>
      </c>
      <c r="I17" s="11">
        <f>H17*100/G17</f>
        <v>100.17667844522968</v>
      </c>
      <c r="J17" s="11">
        <f>(C17+F17+I17)/3</f>
        <v>95.83500830064087</v>
      </c>
    </row>
    <row r="18" spans="1:10" ht="33" customHeight="1">
      <c r="A18" s="7">
        <v>13</v>
      </c>
      <c r="B18" s="8" t="s">
        <v>19</v>
      </c>
      <c r="C18" s="3">
        <v>100</v>
      </c>
      <c r="D18" s="12">
        <v>25.3</v>
      </c>
      <c r="E18" s="12">
        <v>25.3</v>
      </c>
      <c r="F18" s="11">
        <f t="shared" si="0"/>
        <v>100</v>
      </c>
      <c r="G18" s="12">
        <v>0.8</v>
      </c>
      <c r="H18" s="12">
        <v>1.5</v>
      </c>
      <c r="I18" s="11">
        <f>H18*100/G18</f>
        <v>187.5</v>
      </c>
      <c r="J18" s="11">
        <f>(C18+F18+I18)/3</f>
        <v>129.16666666666666</v>
      </c>
    </row>
    <row r="19" spans="1:10" ht="33" customHeight="1">
      <c r="A19" s="7">
        <v>14</v>
      </c>
      <c r="B19" s="8" t="s">
        <v>20</v>
      </c>
      <c r="C19" s="3">
        <v>94.1</v>
      </c>
      <c r="D19" s="13">
        <v>14</v>
      </c>
      <c r="E19" s="13">
        <v>42</v>
      </c>
      <c r="F19" s="11">
        <f t="shared" si="0"/>
        <v>300</v>
      </c>
      <c r="G19" s="12">
        <v>0</v>
      </c>
      <c r="H19" s="12">
        <v>0</v>
      </c>
      <c r="I19" s="11">
        <v>0</v>
      </c>
      <c r="J19" s="11">
        <f>(C19+F19+I19)/2</f>
        <v>197.05</v>
      </c>
    </row>
    <row r="20" spans="1:10" ht="33" customHeight="1">
      <c r="A20" s="7">
        <v>15</v>
      </c>
      <c r="B20" s="8" t="s">
        <v>21</v>
      </c>
      <c r="C20" s="3">
        <v>90.8</v>
      </c>
      <c r="D20" s="12">
        <v>256250</v>
      </c>
      <c r="E20" s="12">
        <v>268546</v>
      </c>
      <c r="F20" s="11">
        <f t="shared" si="0"/>
        <v>104.79843902439025</v>
      </c>
      <c r="G20" s="12">
        <v>4000</v>
      </c>
      <c r="H20" s="12">
        <v>12296</v>
      </c>
      <c r="I20" s="11">
        <f>H20*100/G20</f>
        <v>307.4</v>
      </c>
      <c r="J20" s="11">
        <f>(C20+F20+I20)/3</f>
        <v>167.66614634146342</v>
      </c>
    </row>
    <row r="21" spans="1:10" ht="33" customHeight="1">
      <c r="A21" s="7">
        <v>16</v>
      </c>
      <c r="B21" s="8" t="s">
        <v>22</v>
      </c>
      <c r="C21" s="3">
        <v>100</v>
      </c>
      <c r="D21" s="12">
        <v>1600</v>
      </c>
      <c r="E21" s="12">
        <v>1632</v>
      </c>
      <c r="F21" s="11">
        <f t="shared" si="0"/>
        <v>102</v>
      </c>
      <c r="G21" s="15">
        <v>0.13</v>
      </c>
      <c r="H21" s="15">
        <v>0.13</v>
      </c>
      <c r="I21" s="11">
        <f>H21*100/G21</f>
        <v>100</v>
      </c>
      <c r="J21" s="11">
        <f>(C21+F21+I21)/3</f>
        <v>100.66666666666667</v>
      </c>
    </row>
    <row r="22" spans="1:10" ht="33" customHeight="1">
      <c r="A22" s="7">
        <v>17</v>
      </c>
      <c r="B22" s="8" t="s">
        <v>23</v>
      </c>
      <c r="C22" s="3">
        <v>100</v>
      </c>
      <c r="D22" s="12">
        <v>102650</v>
      </c>
      <c r="E22" s="12">
        <v>103877</v>
      </c>
      <c r="F22" s="11">
        <f t="shared" si="0"/>
        <v>101.19532391622016</v>
      </c>
      <c r="G22" s="12">
        <v>869</v>
      </c>
      <c r="H22" s="12">
        <v>1227</v>
      </c>
      <c r="I22" s="11">
        <f>H22*100/G22</f>
        <v>141.19677790563867</v>
      </c>
      <c r="J22" s="11">
        <f>(C22+F22+I22)/3</f>
        <v>114.13070060728627</v>
      </c>
    </row>
    <row r="23" spans="1:10" ht="33" customHeight="1">
      <c r="A23" s="7">
        <v>18</v>
      </c>
      <c r="B23" s="8" t="s">
        <v>24</v>
      </c>
      <c r="C23" s="3">
        <v>100</v>
      </c>
      <c r="D23" s="12">
        <v>26550</v>
      </c>
      <c r="E23" s="12">
        <v>28370</v>
      </c>
      <c r="F23" s="11">
        <f t="shared" si="0"/>
        <v>106.85499058380414</v>
      </c>
      <c r="G23" s="12">
        <v>41</v>
      </c>
      <c r="H23" s="12">
        <v>1820</v>
      </c>
      <c r="I23" s="11">
        <f>H23*100/G23</f>
        <v>4439.024390243902</v>
      </c>
      <c r="J23" s="11">
        <f>(C23+F23+I23)/3</f>
        <v>1548.6264602759022</v>
      </c>
    </row>
    <row r="24" spans="1:10" ht="33" customHeight="1">
      <c r="A24" s="7">
        <v>19</v>
      </c>
      <c r="B24" s="8" t="s">
        <v>25</v>
      </c>
      <c r="C24" s="3">
        <v>99.4</v>
      </c>
      <c r="D24" s="12">
        <v>40</v>
      </c>
      <c r="E24" s="12">
        <v>45.4</v>
      </c>
      <c r="F24" s="11">
        <f t="shared" si="0"/>
        <v>113.5</v>
      </c>
      <c r="G24" s="12">
        <v>2</v>
      </c>
      <c r="H24" s="12">
        <v>2</v>
      </c>
      <c r="I24" s="11">
        <v>0</v>
      </c>
      <c r="J24" s="11">
        <f>(C24+F24+I24)/2</f>
        <v>106.45</v>
      </c>
    </row>
    <row r="25" spans="1:10" ht="42" customHeight="1">
      <c r="A25" s="7">
        <v>20</v>
      </c>
      <c r="B25" s="8" t="s">
        <v>26</v>
      </c>
      <c r="C25" s="3">
        <v>92.2</v>
      </c>
      <c r="D25" s="12">
        <v>45.4</v>
      </c>
      <c r="E25" s="12">
        <v>45.6</v>
      </c>
      <c r="F25" s="11">
        <f t="shared" si="0"/>
        <v>100.44052863436124</v>
      </c>
      <c r="G25" s="12">
        <v>2</v>
      </c>
      <c r="H25" s="12">
        <v>2</v>
      </c>
      <c r="I25" s="11">
        <f>H25*100/G25</f>
        <v>100</v>
      </c>
      <c r="J25" s="11">
        <f>(C25+F25+I25)/3</f>
        <v>97.54684287812042</v>
      </c>
    </row>
    <row r="26" spans="1:10" ht="33" customHeight="1">
      <c r="A26" s="7">
        <v>21</v>
      </c>
      <c r="B26" s="8" t="s">
        <v>55</v>
      </c>
      <c r="C26" s="3">
        <v>95.4</v>
      </c>
      <c r="D26" s="12">
        <v>27.7</v>
      </c>
      <c r="E26" s="12">
        <v>30.1</v>
      </c>
      <c r="F26" s="11">
        <f t="shared" si="0"/>
        <v>108.66425992779784</v>
      </c>
      <c r="G26" s="12">
        <v>3</v>
      </c>
      <c r="H26" s="12">
        <v>3</v>
      </c>
      <c r="I26" s="11">
        <f>H26*100/G26</f>
        <v>100</v>
      </c>
      <c r="J26" s="11">
        <f>(C26+F26+I26)/3</f>
        <v>101.35475330926594</v>
      </c>
    </row>
    <row r="27" spans="1:10" ht="39" customHeight="1">
      <c r="A27" s="7">
        <v>22</v>
      </c>
      <c r="B27" s="8" t="s">
        <v>27</v>
      </c>
      <c r="C27" s="3">
        <v>90.6</v>
      </c>
      <c r="D27" s="12">
        <v>33.5</v>
      </c>
      <c r="E27" s="12">
        <v>34</v>
      </c>
      <c r="F27" s="11">
        <f t="shared" si="0"/>
        <v>101.49253731343283</v>
      </c>
      <c r="G27" s="12">
        <v>2</v>
      </c>
      <c r="H27" s="12">
        <v>4</v>
      </c>
      <c r="I27" s="11">
        <f>H27*100/G27</f>
        <v>200</v>
      </c>
      <c r="J27" s="11">
        <f>(C27+F27+I27)/3</f>
        <v>130.69751243781096</v>
      </c>
    </row>
    <row r="28" spans="1:10" ht="33" customHeight="1">
      <c r="A28" s="7">
        <v>23</v>
      </c>
      <c r="B28" s="8" t="s">
        <v>28</v>
      </c>
      <c r="C28" s="3">
        <v>96</v>
      </c>
      <c r="D28" s="12">
        <v>34.5</v>
      </c>
      <c r="E28" s="12">
        <v>35.9</v>
      </c>
      <c r="F28" s="11">
        <f t="shared" si="0"/>
        <v>104.05797101449275</v>
      </c>
      <c r="G28" s="12">
        <v>3</v>
      </c>
      <c r="H28" s="12">
        <v>3</v>
      </c>
      <c r="I28" s="11">
        <f>H28*100/G28</f>
        <v>100</v>
      </c>
      <c r="J28" s="11">
        <f>(C28+F28+I28)/3</f>
        <v>100.01932367149759</v>
      </c>
    </row>
    <row r="29" spans="1:10" ht="33" customHeight="1">
      <c r="A29" s="7">
        <v>24</v>
      </c>
      <c r="B29" s="8" t="s">
        <v>29</v>
      </c>
      <c r="C29" s="3">
        <v>84.9</v>
      </c>
      <c r="D29" s="12">
        <v>9.5</v>
      </c>
      <c r="E29" s="12">
        <v>9.5</v>
      </c>
      <c r="F29" s="11">
        <f t="shared" si="0"/>
        <v>100</v>
      </c>
      <c r="G29" s="12">
        <v>0</v>
      </c>
      <c r="H29" s="12">
        <v>0</v>
      </c>
      <c r="I29" s="11">
        <v>0</v>
      </c>
      <c r="J29" s="11">
        <f>(C29+F29+I29)/2</f>
        <v>92.45</v>
      </c>
    </row>
    <row r="30" spans="1:10" ht="33" customHeight="1">
      <c r="A30" s="7">
        <v>25</v>
      </c>
      <c r="B30" s="8" t="s">
        <v>30</v>
      </c>
      <c r="C30" s="3">
        <v>90.6</v>
      </c>
      <c r="D30" s="12">
        <v>59.7</v>
      </c>
      <c r="E30" s="12">
        <v>60.2</v>
      </c>
      <c r="F30" s="11">
        <f t="shared" si="0"/>
        <v>100.83752093802345</v>
      </c>
      <c r="G30" s="12">
        <v>9</v>
      </c>
      <c r="H30" s="12">
        <v>9</v>
      </c>
      <c r="I30" s="11">
        <f aca="true" t="shared" si="3" ref="I30:I54">H30*100/G30</f>
        <v>100</v>
      </c>
      <c r="J30" s="11">
        <f aca="true" t="shared" si="4" ref="J30:J54">(C30+F30+I30)/3</f>
        <v>97.14584031267448</v>
      </c>
    </row>
    <row r="31" spans="1:10" ht="33" customHeight="1">
      <c r="A31" s="7">
        <v>26</v>
      </c>
      <c r="B31" s="8" t="s">
        <v>31</v>
      </c>
      <c r="C31" s="3">
        <v>97</v>
      </c>
      <c r="D31" s="12">
        <v>28</v>
      </c>
      <c r="E31" s="12">
        <v>28</v>
      </c>
      <c r="F31" s="11">
        <f t="shared" si="0"/>
        <v>100</v>
      </c>
      <c r="G31" s="12">
        <v>3</v>
      </c>
      <c r="H31" s="12">
        <v>3</v>
      </c>
      <c r="I31" s="11">
        <f t="shared" si="3"/>
        <v>100</v>
      </c>
      <c r="J31" s="11">
        <f t="shared" si="4"/>
        <v>99</v>
      </c>
    </row>
    <row r="32" spans="1:10" ht="33" customHeight="1">
      <c r="A32" s="7">
        <v>27</v>
      </c>
      <c r="B32" s="8" t="s">
        <v>32</v>
      </c>
      <c r="C32" s="3">
        <v>91.7</v>
      </c>
      <c r="D32" s="12">
        <v>18.5</v>
      </c>
      <c r="E32" s="12">
        <v>18.6</v>
      </c>
      <c r="F32" s="11">
        <f t="shared" si="0"/>
        <v>100.54054054054055</v>
      </c>
      <c r="G32" s="12">
        <v>4</v>
      </c>
      <c r="H32" s="12">
        <v>5</v>
      </c>
      <c r="I32" s="11">
        <f t="shared" si="3"/>
        <v>125</v>
      </c>
      <c r="J32" s="11">
        <f t="shared" si="4"/>
        <v>105.74684684684685</v>
      </c>
    </row>
    <row r="33" spans="1:10" ht="33" customHeight="1">
      <c r="A33" s="7">
        <v>28</v>
      </c>
      <c r="B33" s="9" t="s">
        <v>33</v>
      </c>
      <c r="C33" s="3">
        <v>97.2</v>
      </c>
      <c r="D33" s="13">
        <v>3405</v>
      </c>
      <c r="E33" s="13">
        <v>3501</v>
      </c>
      <c r="F33" s="11">
        <f t="shared" si="0"/>
        <v>102.81938325991189</v>
      </c>
      <c r="G33" s="13">
        <v>100.01</v>
      </c>
      <c r="H33" s="13">
        <v>100.03</v>
      </c>
      <c r="I33" s="11">
        <f t="shared" si="3"/>
        <v>100.01999800019998</v>
      </c>
      <c r="J33" s="11">
        <f t="shared" si="4"/>
        <v>100.01312708670395</v>
      </c>
    </row>
    <row r="34" spans="1:10" ht="33" customHeight="1">
      <c r="A34" s="7">
        <v>29</v>
      </c>
      <c r="B34" s="9" t="s">
        <v>34</v>
      </c>
      <c r="C34" s="3">
        <v>90.3</v>
      </c>
      <c r="D34" s="13">
        <v>4522</v>
      </c>
      <c r="E34" s="13">
        <v>4888</v>
      </c>
      <c r="F34" s="11">
        <f t="shared" si="0"/>
        <v>108.093763821318</v>
      </c>
      <c r="G34" s="13">
        <v>100.01</v>
      </c>
      <c r="H34" s="13">
        <v>108.09</v>
      </c>
      <c r="I34" s="11">
        <f t="shared" si="3"/>
        <v>108.07919208079191</v>
      </c>
      <c r="J34" s="11">
        <f t="shared" si="4"/>
        <v>102.15765196736997</v>
      </c>
    </row>
    <row r="35" spans="1:10" ht="33" customHeight="1">
      <c r="A35" s="7">
        <v>30</v>
      </c>
      <c r="B35" s="9" t="s">
        <v>35</v>
      </c>
      <c r="C35" s="3">
        <v>88</v>
      </c>
      <c r="D35" s="13">
        <v>3610</v>
      </c>
      <c r="E35" s="13">
        <v>4025</v>
      </c>
      <c r="F35" s="11">
        <f t="shared" si="0"/>
        <v>111.49584487534626</v>
      </c>
      <c r="G35" s="13">
        <v>100.01</v>
      </c>
      <c r="H35" s="13">
        <v>109.3</v>
      </c>
      <c r="I35" s="11">
        <f t="shared" si="3"/>
        <v>109.28907109289071</v>
      </c>
      <c r="J35" s="11">
        <f t="shared" si="4"/>
        <v>102.92830532274566</v>
      </c>
    </row>
    <row r="36" spans="1:10" ht="33" customHeight="1">
      <c r="A36" s="7">
        <v>31</v>
      </c>
      <c r="B36" s="9" t="s">
        <v>36</v>
      </c>
      <c r="C36" s="3">
        <v>89.8</v>
      </c>
      <c r="D36" s="13">
        <v>3680</v>
      </c>
      <c r="E36" s="13">
        <v>4026</v>
      </c>
      <c r="F36" s="11">
        <f t="shared" si="0"/>
        <v>109.40217391304348</v>
      </c>
      <c r="G36" s="13">
        <v>100.01</v>
      </c>
      <c r="H36" s="13">
        <v>104.4</v>
      </c>
      <c r="I36" s="11">
        <f t="shared" si="3"/>
        <v>104.38956104389561</v>
      </c>
      <c r="J36" s="11">
        <f t="shared" si="4"/>
        <v>101.19724498564636</v>
      </c>
    </row>
    <row r="37" spans="1:10" ht="33" customHeight="1">
      <c r="A37" s="7">
        <v>32</v>
      </c>
      <c r="B37" s="9" t="s">
        <v>37</v>
      </c>
      <c r="C37" s="3">
        <v>99.8</v>
      </c>
      <c r="D37" s="13">
        <v>4131</v>
      </c>
      <c r="E37" s="13">
        <v>4174</v>
      </c>
      <c r="F37" s="11">
        <f t="shared" si="0"/>
        <v>101.04091019123699</v>
      </c>
      <c r="G37" s="13">
        <v>100.01</v>
      </c>
      <c r="H37" s="13">
        <v>100.2</v>
      </c>
      <c r="I37" s="11">
        <f t="shared" si="3"/>
        <v>100.18998100189981</v>
      </c>
      <c r="J37" s="11">
        <f t="shared" si="4"/>
        <v>100.34363039771226</v>
      </c>
    </row>
    <row r="38" spans="1:10" ht="33" customHeight="1">
      <c r="A38" s="7">
        <v>33</v>
      </c>
      <c r="B38" s="9" t="s">
        <v>38</v>
      </c>
      <c r="C38" s="3">
        <v>100</v>
      </c>
      <c r="D38" s="13">
        <v>3108</v>
      </c>
      <c r="E38" s="13">
        <v>3173</v>
      </c>
      <c r="F38" s="11">
        <f aca="true" t="shared" si="5" ref="F38:F54">E38*100/D38</f>
        <v>102.0913770913771</v>
      </c>
      <c r="G38" s="13">
        <v>100.01</v>
      </c>
      <c r="H38" s="13">
        <v>101.4</v>
      </c>
      <c r="I38" s="11">
        <f t="shared" si="3"/>
        <v>101.38986101389861</v>
      </c>
      <c r="J38" s="11">
        <f t="shared" si="4"/>
        <v>101.16041270175856</v>
      </c>
    </row>
    <row r="39" spans="1:10" ht="33" customHeight="1">
      <c r="A39" s="7">
        <v>34</v>
      </c>
      <c r="B39" s="9" t="s">
        <v>39</v>
      </c>
      <c r="C39" s="3">
        <v>86.8</v>
      </c>
      <c r="D39" s="13">
        <v>3048</v>
      </c>
      <c r="E39" s="13">
        <v>3545</v>
      </c>
      <c r="F39" s="11">
        <f t="shared" si="5"/>
        <v>116.30577427821522</v>
      </c>
      <c r="G39" s="13">
        <v>100.01</v>
      </c>
      <c r="H39" s="13">
        <v>104.3</v>
      </c>
      <c r="I39" s="11">
        <f t="shared" si="3"/>
        <v>104.2895710428957</v>
      </c>
      <c r="J39" s="11">
        <f t="shared" si="4"/>
        <v>102.46511510703698</v>
      </c>
    </row>
    <row r="40" spans="1:10" ht="33" customHeight="1">
      <c r="A40" s="7">
        <v>35</v>
      </c>
      <c r="B40" s="9" t="s">
        <v>40</v>
      </c>
      <c r="C40" s="3">
        <v>100</v>
      </c>
      <c r="D40" s="13">
        <v>1670</v>
      </c>
      <c r="E40" s="13">
        <v>1674</v>
      </c>
      <c r="F40" s="11">
        <f t="shared" si="5"/>
        <v>100.23952095808383</v>
      </c>
      <c r="G40" s="13">
        <v>100.01</v>
      </c>
      <c r="H40" s="13">
        <v>101.8</v>
      </c>
      <c r="I40" s="11">
        <f t="shared" si="3"/>
        <v>101.7898210178982</v>
      </c>
      <c r="J40" s="11">
        <f t="shared" si="4"/>
        <v>100.67644732532735</v>
      </c>
    </row>
    <row r="41" spans="1:10" ht="33" customHeight="1">
      <c r="A41" s="7">
        <v>36</v>
      </c>
      <c r="B41" s="9" t="s">
        <v>41</v>
      </c>
      <c r="C41" s="3">
        <v>97.9</v>
      </c>
      <c r="D41" s="13">
        <v>3147</v>
      </c>
      <c r="E41" s="13">
        <v>3409</v>
      </c>
      <c r="F41" s="11">
        <f t="shared" si="5"/>
        <v>108.32538925961232</v>
      </c>
      <c r="G41" s="13">
        <v>100.01</v>
      </c>
      <c r="H41" s="13">
        <v>108.9</v>
      </c>
      <c r="I41" s="11">
        <f t="shared" si="3"/>
        <v>108.8891110888911</v>
      </c>
      <c r="J41" s="11">
        <f t="shared" si="4"/>
        <v>105.03816678283447</v>
      </c>
    </row>
    <row r="42" spans="1:10" ht="33" customHeight="1">
      <c r="A42" s="7">
        <v>37</v>
      </c>
      <c r="B42" s="9" t="s">
        <v>42</v>
      </c>
      <c r="C42" s="3">
        <v>84.3</v>
      </c>
      <c r="D42" s="13">
        <v>2389</v>
      </c>
      <c r="E42" s="13">
        <v>2658</v>
      </c>
      <c r="F42" s="11">
        <f t="shared" si="5"/>
        <v>111.2599413980745</v>
      </c>
      <c r="G42" s="13">
        <v>100.01</v>
      </c>
      <c r="H42" s="13">
        <v>103.1</v>
      </c>
      <c r="I42" s="11">
        <f t="shared" si="3"/>
        <v>103.0896910308969</v>
      </c>
      <c r="J42" s="11">
        <f t="shared" si="4"/>
        <v>99.5498774763238</v>
      </c>
    </row>
    <row r="43" spans="1:10" ht="33" customHeight="1">
      <c r="A43" s="7">
        <v>38</v>
      </c>
      <c r="B43" s="9" t="s">
        <v>43</v>
      </c>
      <c r="C43" s="3">
        <v>86.4</v>
      </c>
      <c r="D43" s="13">
        <v>4229</v>
      </c>
      <c r="E43" s="13">
        <v>4594</v>
      </c>
      <c r="F43" s="11">
        <f t="shared" si="5"/>
        <v>108.63088200520218</v>
      </c>
      <c r="G43" s="13">
        <v>100.01</v>
      </c>
      <c r="H43" s="13">
        <v>104.8</v>
      </c>
      <c r="I43" s="11">
        <f t="shared" si="3"/>
        <v>104.7895210478952</v>
      </c>
      <c r="J43" s="11">
        <f t="shared" si="4"/>
        <v>99.94013435103246</v>
      </c>
    </row>
    <row r="44" spans="1:10" ht="33" customHeight="1">
      <c r="A44" s="7">
        <v>39</v>
      </c>
      <c r="B44" s="9" t="s">
        <v>44</v>
      </c>
      <c r="C44" s="3">
        <v>100</v>
      </c>
      <c r="D44" s="13">
        <v>3310</v>
      </c>
      <c r="E44" s="13">
        <v>3472</v>
      </c>
      <c r="F44" s="11">
        <f t="shared" si="5"/>
        <v>104.89425981873111</v>
      </c>
      <c r="G44" s="13">
        <v>100.01</v>
      </c>
      <c r="H44" s="13">
        <v>101.2</v>
      </c>
      <c r="I44" s="11">
        <f t="shared" si="3"/>
        <v>101.1898810118988</v>
      </c>
      <c r="J44" s="11">
        <f t="shared" si="4"/>
        <v>102.0280469435433</v>
      </c>
    </row>
    <row r="45" spans="1:10" ht="33" customHeight="1">
      <c r="A45" s="7">
        <v>40</v>
      </c>
      <c r="B45" s="9" t="s">
        <v>45</v>
      </c>
      <c r="C45" s="3">
        <v>90.2</v>
      </c>
      <c r="D45" s="13">
        <v>2953</v>
      </c>
      <c r="E45" s="13">
        <v>3088</v>
      </c>
      <c r="F45" s="11">
        <f t="shared" si="5"/>
        <v>104.57162207924145</v>
      </c>
      <c r="G45" s="13">
        <v>100.01</v>
      </c>
      <c r="H45" s="13">
        <v>103.6</v>
      </c>
      <c r="I45" s="11">
        <f t="shared" si="3"/>
        <v>103.5896410358964</v>
      </c>
      <c r="J45" s="11">
        <f t="shared" si="4"/>
        <v>99.45375437171263</v>
      </c>
    </row>
    <row r="46" spans="1:10" ht="33" customHeight="1">
      <c r="A46" s="7">
        <v>41</v>
      </c>
      <c r="B46" s="9" t="s">
        <v>46</v>
      </c>
      <c r="C46" s="3">
        <v>85.9</v>
      </c>
      <c r="D46" s="13">
        <v>2098</v>
      </c>
      <c r="E46" s="13">
        <v>2153</v>
      </c>
      <c r="F46" s="11">
        <f t="shared" si="5"/>
        <v>102.62154432793136</v>
      </c>
      <c r="G46" s="13">
        <v>100.01</v>
      </c>
      <c r="H46" s="13">
        <v>100.8</v>
      </c>
      <c r="I46" s="11">
        <f t="shared" si="3"/>
        <v>100.78992100789921</v>
      </c>
      <c r="J46" s="11">
        <f t="shared" si="4"/>
        <v>96.43715511194353</v>
      </c>
    </row>
    <row r="47" spans="1:10" ht="33" customHeight="1">
      <c r="A47" s="7">
        <v>42</v>
      </c>
      <c r="B47" s="9" t="s">
        <v>47</v>
      </c>
      <c r="C47" s="3">
        <v>90.2</v>
      </c>
      <c r="D47" s="13">
        <v>1893</v>
      </c>
      <c r="E47" s="13">
        <v>1998</v>
      </c>
      <c r="F47" s="11">
        <f t="shared" si="5"/>
        <v>105.54675118858954</v>
      </c>
      <c r="G47" s="13">
        <v>100.01</v>
      </c>
      <c r="H47" s="13">
        <v>102.46</v>
      </c>
      <c r="I47" s="11">
        <f t="shared" si="3"/>
        <v>102.44975502449755</v>
      </c>
      <c r="J47" s="11">
        <f t="shared" si="4"/>
        <v>99.39883540436237</v>
      </c>
    </row>
    <row r="48" spans="1:10" ht="33" customHeight="1">
      <c r="A48" s="7">
        <v>43</v>
      </c>
      <c r="B48" s="9" t="s">
        <v>48</v>
      </c>
      <c r="C48" s="3">
        <v>94.7</v>
      </c>
      <c r="D48" s="13">
        <v>4967</v>
      </c>
      <c r="E48" s="13">
        <v>5015</v>
      </c>
      <c r="F48" s="11">
        <f t="shared" si="5"/>
        <v>100.96637809542983</v>
      </c>
      <c r="G48" s="13">
        <v>100.01</v>
      </c>
      <c r="H48" s="13">
        <v>100.8</v>
      </c>
      <c r="I48" s="11">
        <f t="shared" si="3"/>
        <v>100.78992100789921</v>
      </c>
      <c r="J48" s="11">
        <f t="shared" si="4"/>
        <v>98.81876636777633</v>
      </c>
    </row>
    <row r="49" spans="1:10" ht="33" customHeight="1">
      <c r="A49" s="7">
        <v>44</v>
      </c>
      <c r="B49" s="9" t="s">
        <v>49</v>
      </c>
      <c r="C49" s="3">
        <v>85.4</v>
      </c>
      <c r="D49" s="13">
        <v>3653</v>
      </c>
      <c r="E49" s="13">
        <v>3801</v>
      </c>
      <c r="F49" s="11">
        <f t="shared" si="5"/>
        <v>104.05146454968519</v>
      </c>
      <c r="G49" s="13">
        <v>100.01</v>
      </c>
      <c r="H49" s="13">
        <v>101.9</v>
      </c>
      <c r="I49" s="11">
        <f t="shared" si="3"/>
        <v>101.8898110188981</v>
      </c>
      <c r="J49" s="11">
        <f t="shared" si="4"/>
        <v>97.11375852286109</v>
      </c>
    </row>
    <row r="50" spans="1:10" ht="33" customHeight="1">
      <c r="A50" s="7">
        <v>45</v>
      </c>
      <c r="B50" s="9" t="s">
        <v>50</v>
      </c>
      <c r="C50" s="3">
        <v>80.2</v>
      </c>
      <c r="D50" s="13">
        <v>2355</v>
      </c>
      <c r="E50" s="13">
        <v>2485</v>
      </c>
      <c r="F50" s="11">
        <f t="shared" si="5"/>
        <v>105.52016985138005</v>
      </c>
      <c r="G50" s="13">
        <v>100.01</v>
      </c>
      <c r="H50" s="13">
        <v>103.4</v>
      </c>
      <c r="I50" s="11">
        <f t="shared" si="3"/>
        <v>103.3896610338966</v>
      </c>
      <c r="J50" s="11">
        <f t="shared" si="4"/>
        <v>96.36994362842556</v>
      </c>
    </row>
    <row r="51" spans="1:10" ht="33" customHeight="1">
      <c r="A51" s="7">
        <v>46</v>
      </c>
      <c r="B51" s="9" t="s">
        <v>51</v>
      </c>
      <c r="C51" s="3">
        <v>97.8</v>
      </c>
      <c r="D51" s="13">
        <v>10620</v>
      </c>
      <c r="E51" s="13">
        <v>10355</v>
      </c>
      <c r="F51" s="11">
        <f t="shared" si="5"/>
        <v>97.50470809792844</v>
      </c>
      <c r="G51" s="13">
        <v>100.01</v>
      </c>
      <c r="H51" s="13">
        <v>100.02</v>
      </c>
      <c r="I51" s="11">
        <f t="shared" si="3"/>
        <v>100.00999900009998</v>
      </c>
      <c r="J51" s="11">
        <f t="shared" si="4"/>
        <v>98.4382356993428</v>
      </c>
    </row>
    <row r="52" spans="1:10" ht="33" customHeight="1">
      <c r="A52" s="7">
        <v>47</v>
      </c>
      <c r="B52" s="9" t="s">
        <v>52</v>
      </c>
      <c r="C52" s="3">
        <v>100</v>
      </c>
      <c r="D52" s="13">
        <v>17394</v>
      </c>
      <c r="E52" s="13">
        <v>19640</v>
      </c>
      <c r="F52" s="11">
        <f t="shared" si="5"/>
        <v>112.91249856272277</v>
      </c>
      <c r="G52" s="13">
        <v>100.01</v>
      </c>
      <c r="H52" s="13">
        <v>100.04</v>
      </c>
      <c r="I52" s="11">
        <f t="shared" si="3"/>
        <v>100.02999700029997</v>
      </c>
      <c r="J52" s="11">
        <f t="shared" si="4"/>
        <v>104.31416518767423</v>
      </c>
    </row>
    <row r="53" spans="1:10" ht="33" customHeight="1">
      <c r="A53" s="7">
        <v>48</v>
      </c>
      <c r="B53" s="9" t="s">
        <v>53</v>
      </c>
      <c r="C53" s="3">
        <v>95.5</v>
      </c>
      <c r="D53" s="13">
        <v>17586</v>
      </c>
      <c r="E53" s="13">
        <v>18054</v>
      </c>
      <c r="F53" s="11">
        <f t="shared" si="5"/>
        <v>102.66120777891504</v>
      </c>
      <c r="G53" s="13">
        <v>100.01</v>
      </c>
      <c r="H53" s="13">
        <v>99.24</v>
      </c>
      <c r="I53" s="11">
        <f t="shared" si="3"/>
        <v>99.23007699230077</v>
      </c>
      <c r="J53" s="11">
        <f t="shared" si="4"/>
        <v>99.13042825707193</v>
      </c>
    </row>
    <row r="54" spans="1:10" ht="33" customHeight="1">
      <c r="A54" s="7">
        <v>49</v>
      </c>
      <c r="B54" s="10" t="s">
        <v>54</v>
      </c>
      <c r="C54" s="3">
        <v>90.5</v>
      </c>
      <c r="D54" s="13">
        <v>1080</v>
      </c>
      <c r="E54" s="13">
        <v>1080</v>
      </c>
      <c r="F54" s="11">
        <f t="shared" si="5"/>
        <v>100</v>
      </c>
      <c r="G54" s="13">
        <v>100.01</v>
      </c>
      <c r="H54" s="13">
        <v>100</v>
      </c>
      <c r="I54" s="11">
        <f t="shared" si="3"/>
        <v>99.9900009999</v>
      </c>
      <c r="J54" s="11">
        <f t="shared" si="4"/>
        <v>96.8300003333</v>
      </c>
    </row>
    <row r="55" spans="2:10" ht="12.75">
      <c r="B55" s="6"/>
      <c r="C55" s="2"/>
      <c r="D55" s="2"/>
      <c r="E55" s="2"/>
      <c r="F55" s="2"/>
      <c r="G55" s="2"/>
      <c r="H55" s="2"/>
      <c r="I55" s="2"/>
      <c r="J55" s="2"/>
    </row>
    <row r="56" spans="2:10" ht="12.75">
      <c r="B56" s="6"/>
      <c r="C56" s="2"/>
      <c r="D56" s="2"/>
      <c r="E56" s="2"/>
      <c r="F56" s="2"/>
      <c r="G56" s="2"/>
      <c r="H56" s="2"/>
      <c r="I56" s="2"/>
      <c r="J56" s="2"/>
    </row>
    <row r="57" spans="2:10" ht="13.5" customHeight="1">
      <c r="B57" s="6"/>
      <c r="C57" s="2"/>
      <c r="D57" s="2"/>
      <c r="E57" s="2"/>
      <c r="F57" s="2"/>
      <c r="G57" s="2"/>
      <c r="H57" s="2"/>
      <c r="I57" s="2"/>
      <c r="J57" s="2"/>
    </row>
    <row r="58" spans="2:10" ht="12.75">
      <c r="B58" s="6"/>
      <c r="C58" s="2"/>
      <c r="D58" s="2"/>
      <c r="E58" s="2"/>
      <c r="F58" s="2"/>
      <c r="G58" s="2"/>
      <c r="H58" s="2"/>
      <c r="I58" s="2"/>
      <c r="J58" s="2"/>
    </row>
    <row r="59" spans="2:10" ht="12.75">
      <c r="B59" s="6"/>
      <c r="C59" s="2"/>
      <c r="D59" s="2"/>
      <c r="E59" s="2"/>
      <c r="F59" s="2"/>
      <c r="G59" s="2"/>
      <c r="H59" s="2"/>
      <c r="I59" s="2"/>
      <c r="J59" s="2"/>
    </row>
    <row r="60" spans="2:10" ht="12.75">
      <c r="B60" s="6"/>
      <c r="C60" s="2"/>
      <c r="D60" s="2"/>
      <c r="E60" s="2"/>
      <c r="F60" s="2"/>
      <c r="G60" s="2"/>
      <c r="H60" s="2"/>
      <c r="I60" s="2"/>
      <c r="J60" s="2"/>
    </row>
    <row r="61" spans="2:10" ht="12.75">
      <c r="B61" s="6"/>
      <c r="C61" s="2"/>
      <c r="D61" s="2"/>
      <c r="E61" s="2"/>
      <c r="F61" s="2"/>
      <c r="G61" s="2"/>
      <c r="H61" s="2"/>
      <c r="I61" s="2"/>
      <c r="J61" s="2"/>
    </row>
    <row r="62" spans="2:10" ht="12.75">
      <c r="B62" s="6"/>
      <c r="C62" s="2"/>
      <c r="D62" s="2"/>
      <c r="E62" s="2"/>
      <c r="F62" s="2"/>
      <c r="G62" s="2"/>
      <c r="H62" s="2"/>
      <c r="I62" s="2"/>
      <c r="J62" s="2"/>
    </row>
    <row r="63" spans="2:10" ht="12.75">
      <c r="B63" s="6"/>
      <c r="C63" s="2"/>
      <c r="D63" s="2"/>
      <c r="E63" s="2"/>
      <c r="F63" s="2"/>
      <c r="G63" s="2"/>
      <c r="H63" s="2"/>
      <c r="I63" s="2"/>
      <c r="J63" s="2"/>
    </row>
    <row r="64" spans="2:10" ht="12.75">
      <c r="B64" s="6"/>
      <c r="C64" s="2"/>
      <c r="D64" s="2"/>
      <c r="E64" s="2"/>
      <c r="F64" s="2"/>
      <c r="G64" s="2"/>
      <c r="H64" s="2"/>
      <c r="I64" s="2"/>
      <c r="J64" s="2"/>
    </row>
    <row r="65" spans="2:10" ht="12.75">
      <c r="B65" s="6"/>
      <c r="C65" s="2"/>
      <c r="D65" s="2"/>
      <c r="E65" s="2"/>
      <c r="F65" s="2"/>
      <c r="G65" s="2"/>
      <c r="H65" s="2"/>
      <c r="I65" s="2"/>
      <c r="J65" s="2"/>
    </row>
    <row r="66" spans="2:10" ht="12.75">
      <c r="B66" s="6"/>
      <c r="C66" s="2"/>
      <c r="D66" s="2"/>
      <c r="E66" s="2"/>
      <c r="F66" s="2"/>
      <c r="G66" s="2"/>
      <c r="H66" s="2"/>
      <c r="I66" s="2"/>
      <c r="J66" s="2"/>
    </row>
    <row r="67" spans="2:10" ht="12.75">
      <c r="B67" s="6"/>
      <c r="C67" s="2"/>
      <c r="D67" s="2"/>
      <c r="E67" s="2"/>
      <c r="F67" s="2"/>
      <c r="G67" s="2"/>
      <c r="H67" s="2"/>
      <c r="I67" s="2"/>
      <c r="J67" s="2"/>
    </row>
    <row r="68" spans="2:10" ht="12.75">
      <c r="B68" s="6"/>
      <c r="C68" s="2"/>
      <c r="D68" s="2"/>
      <c r="E68" s="2"/>
      <c r="F68" s="2"/>
      <c r="G68" s="2"/>
      <c r="H68" s="2"/>
      <c r="I68" s="2"/>
      <c r="J68" s="2"/>
    </row>
    <row r="69" spans="2:10" ht="12.75">
      <c r="B69" s="6"/>
      <c r="C69" s="2"/>
      <c r="D69" s="2"/>
      <c r="E69" s="2"/>
      <c r="F69" s="2"/>
      <c r="G69" s="2"/>
      <c r="H69" s="2"/>
      <c r="I69" s="2"/>
      <c r="J69" s="2"/>
    </row>
    <row r="70" spans="2:10" ht="12.75">
      <c r="B70" s="6"/>
      <c r="C70" s="2"/>
      <c r="D70" s="2"/>
      <c r="E70" s="2"/>
      <c r="F70" s="2"/>
      <c r="G70" s="2"/>
      <c r="H70" s="2"/>
      <c r="I70" s="2"/>
      <c r="J70" s="2"/>
    </row>
    <row r="71" spans="2:10" ht="12.75">
      <c r="B71" s="6"/>
      <c r="C71" s="2"/>
      <c r="D71" s="2"/>
      <c r="E71" s="2"/>
      <c r="F71" s="2"/>
      <c r="G71" s="2"/>
      <c r="H71" s="2"/>
      <c r="I71" s="2"/>
      <c r="J71" s="2"/>
    </row>
    <row r="72" spans="2:10" ht="12.75">
      <c r="B72" s="6"/>
      <c r="C72" s="2"/>
      <c r="D72" s="2"/>
      <c r="E72" s="2"/>
      <c r="F72" s="2"/>
      <c r="G72" s="2"/>
      <c r="H72" s="2"/>
      <c r="I72" s="2"/>
      <c r="J72" s="2"/>
    </row>
    <row r="73" spans="2:10" ht="12.75">
      <c r="B73" s="6"/>
      <c r="C73" s="2"/>
      <c r="D73" s="2"/>
      <c r="E73" s="2"/>
      <c r="F73" s="2"/>
      <c r="G73" s="2"/>
      <c r="H73" s="2"/>
      <c r="I73" s="2"/>
      <c r="J73" s="2"/>
    </row>
    <row r="74" spans="2:10" ht="12.75">
      <c r="B74" s="6"/>
      <c r="C74" s="2"/>
      <c r="D74" s="2"/>
      <c r="E74" s="2"/>
      <c r="F74" s="2"/>
      <c r="G74" s="2"/>
      <c r="H74" s="2"/>
      <c r="I74" s="2"/>
      <c r="J74" s="2"/>
    </row>
    <row r="75" spans="2:10" ht="12.75">
      <c r="B75" s="6"/>
      <c r="C75" s="2"/>
      <c r="D75" s="2"/>
      <c r="E75" s="2"/>
      <c r="F75" s="2"/>
      <c r="G75" s="2"/>
      <c r="H75" s="2"/>
      <c r="I75" s="2"/>
      <c r="J75" s="2"/>
    </row>
    <row r="76" spans="2:10" ht="12.75">
      <c r="B76" s="6"/>
      <c r="C76" s="2"/>
      <c r="D76" s="2"/>
      <c r="E76" s="2"/>
      <c r="F76" s="2"/>
      <c r="G76" s="2"/>
      <c r="H76" s="2"/>
      <c r="I76" s="2"/>
      <c r="J76" s="2"/>
    </row>
    <row r="77" spans="2:10" ht="12.75">
      <c r="B77" s="6"/>
      <c r="C77" s="2"/>
      <c r="D77" s="2"/>
      <c r="E77" s="2"/>
      <c r="F77" s="2"/>
      <c r="G77" s="2"/>
      <c r="H77" s="2"/>
      <c r="I77" s="2"/>
      <c r="J77" s="2"/>
    </row>
    <row r="78" spans="2:10" ht="12.75">
      <c r="B78" s="6"/>
      <c r="C78" s="2"/>
      <c r="D78" s="2"/>
      <c r="E78" s="2"/>
      <c r="F78" s="2"/>
      <c r="G78" s="2"/>
      <c r="H78" s="2"/>
      <c r="I78" s="2"/>
      <c r="J78" s="2"/>
    </row>
    <row r="79" spans="2:10" ht="12.75">
      <c r="B79" s="6"/>
      <c r="C79" s="2"/>
      <c r="D79" s="2"/>
      <c r="E79" s="2"/>
      <c r="F79" s="2"/>
      <c r="G79" s="2"/>
      <c r="H79" s="2"/>
      <c r="I79" s="2"/>
      <c r="J79" s="2"/>
    </row>
    <row r="80" spans="2:10" ht="12.75">
      <c r="B80" s="6"/>
      <c r="C80" s="2"/>
      <c r="D80" s="2"/>
      <c r="E80" s="2"/>
      <c r="F80" s="2"/>
      <c r="G80" s="2"/>
      <c r="H80" s="2"/>
      <c r="I80" s="2"/>
      <c r="J80" s="2"/>
    </row>
    <row r="81" spans="2:10" ht="12.75">
      <c r="B81" s="6"/>
      <c r="C81" s="2"/>
      <c r="D81" s="2"/>
      <c r="E81" s="2"/>
      <c r="F81" s="2"/>
      <c r="G81" s="2"/>
      <c r="H81" s="2"/>
      <c r="I81" s="2"/>
      <c r="J81" s="2"/>
    </row>
    <row r="82" spans="2:10" ht="12.75">
      <c r="B82" s="6"/>
      <c r="C82" s="2"/>
      <c r="D82" s="2"/>
      <c r="E82" s="2"/>
      <c r="F82" s="2"/>
      <c r="G82" s="2"/>
      <c r="H82" s="2"/>
      <c r="I82" s="2"/>
      <c r="J82" s="2"/>
    </row>
    <row r="83" spans="2:10" ht="12.75">
      <c r="B83" s="6"/>
      <c r="C83" s="2"/>
      <c r="D83" s="2"/>
      <c r="E83" s="2"/>
      <c r="F83" s="2"/>
      <c r="G83" s="2"/>
      <c r="H83" s="2"/>
      <c r="I83" s="2"/>
      <c r="J83" s="2"/>
    </row>
    <row r="84" spans="2:10" ht="12.75">
      <c r="B84" s="6"/>
      <c r="C84" s="2"/>
      <c r="D84" s="2"/>
      <c r="E84" s="2"/>
      <c r="F84" s="2"/>
      <c r="G84" s="2"/>
      <c r="H84" s="2"/>
      <c r="I84" s="2"/>
      <c r="J84" s="2"/>
    </row>
    <row r="85" spans="2:10" ht="12.75">
      <c r="B85" s="6"/>
      <c r="C85" s="2"/>
      <c r="D85" s="2"/>
      <c r="E85" s="2"/>
      <c r="F85" s="2"/>
      <c r="G85" s="2"/>
      <c r="H85" s="2"/>
      <c r="I85" s="2"/>
      <c r="J85" s="2"/>
    </row>
    <row r="86" spans="2:10" ht="12.75">
      <c r="B86" s="6"/>
      <c r="C86" s="2"/>
      <c r="D86" s="2"/>
      <c r="E86" s="2"/>
      <c r="F86" s="2"/>
      <c r="G86" s="2"/>
      <c r="H86" s="2"/>
      <c r="I86" s="2"/>
      <c r="J86" s="2"/>
    </row>
    <row r="87" spans="2:10" ht="12.75">
      <c r="B87" s="6"/>
      <c r="C87" s="2"/>
      <c r="D87" s="2"/>
      <c r="E87" s="2"/>
      <c r="F87" s="2"/>
      <c r="G87" s="2"/>
      <c r="H87" s="2"/>
      <c r="I87" s="2"/>
      <c r="J87" s="2"/>
    </row>
    <row r="88" spans="2:10" ht="12.75">
      <c r="B88" s="6"/>
      <c r="C88" s="2"/>
      <c r="D88" s="2"/>
      <c r="E88" s="2"/>
      <c r="F88" s="2"/>
      <c r="G88" s="2"/>
      <c r="H88" s="2"/>
      <c r="I88" s="2"/>
      <c r="J88" s="2"/>
    </row>
    <row r="89" spans="2:10" ht="12.75">
      <c r="B89" s="6"/>
      <c r="C89" s="2"/>
      <c r="D89" s="2"/>
      <c r="E89" s="2"/>
      <c r="F89" s="2"/>
      <c r="G89" s="2"/>
      <c r="H89" s="2"/>
      <c r="I89" s="2"/>
      <c r="J89" s="2"/>
    </row>
    <row r="90" spans="2:10" ht="12.75">
      <c r="B90" s="6"/>
      <c r="C90" s="2"/>
      <c r="D90" s="2"/>
      <c r="E90" s="2"/>
      <c r="F90" s="2"/>
      <c r="G90" s="2"/>
      <c r="H90" s="2"/>
      <c r="I90" s="2"/>
      <c r="J90" s="2"/>
    </row>
    <row r="91" spans="2:10" ht="12.75">
      <c r="B91" s="6"/>
      <c r="C91" s="2"/>
      <c r="D91" s="2"/>
      <c r="E91" s="2"/>
      <c r="F91" s="2"/>
      <c r="G91" s="2"/>
      <c r="H91" s="2"/>
      <c r="I91" s="2"/>
      <c r="J91" s="2"/>
    </row>
    <row r="92" spans="2:10" ht="12.75">
      <c r="B92" s="6"/>
      <c r="C92" s="2"/>
      <c r="D92" s="2"/>
      <c r="E92" s="2"/>
      <c r="F92" s="2"/>
      <c r="G92" s="2"/>
      <c r="H92" s="2"/>
      <c r="I92" s="2"/>
      <c r="J92" s="2"/>
    </row>
    <row r="93" spans="2:10" ht="12.75">
      <c r="B93" s="6"/>
      <c r="C93" s="2"/>
      <c r="D93" s="2"/>
      <c r="E93" s="2"/>
      <c r="F93" s="2"/>
      <c r="G93" s="2"/>
      <c r="H93" s="2"/>
      <c r="I93" s="2"/>
      <c r="J93" s="2"/>
    </row>
    <row r="94" spans="2:10" ht="12.75">
      <c r="B94" s="6"/>
      <c r="C94" s="2"/>
      <c r="D94" s="2"/>
      <c r="E94" s="2"/>
      <c r="F94" s="2"/>
      <c r="G94" s="2"/>
      <c r="H94" s="2"/>
      <c r="I94" s="2"/>
      <c r="J94" s="2"/>
    </row>
    <row r="95" spans="2:10" ht="12.75">
      <c r="B95" s="6"/>
      <c r="C95" s="2"/>
      <c r="D95" s="2"/>
      <c r="E95" s="2"/>
      <c r="F95" s="2"/>
      <c r="G95" s="2"/>
      <c r="H95" s="2"/>
      <c r="I95" s="2"/>
      <c r="J95" s="2"/>
    </row>
    <row r="96" spans="2:10" ht="12.75">
      <c r="B96" s="6"/>
      <c r="C96" s="2"/>
      <c r="D96" s="2"/>
      <c r="E96" s="2"/>
      <c r="F96" s="2"/>
      <c r="G96" s="2"/>
      <c r="H96" s="2"/>
      <c r="I96" s="2"/>
      <c r="J96" s="2"/>
    </row>
    <row r="97" spans="2:10" ht="12.75">
      <c r="B97" s="6"/>
      <c r="C97" s="2"/>
      <c r="D97" s="2"/>
      <c r="E97" s="2"/>
      <c r="F97" s="2"/>
      <c r="G97" s="2"/>
      <c r="H97" s="2"/>
      <c r="I97" s="2"/>
      <c r="J97" s="2"/>
    </row>
    <row r="98" spans="2:10" ht="12.75">
      <c r="B98" s="6"/>
      <c r="C98" s="2"/>
      <c r="D98" s="2"/>
      <c r="E98" s="2"/>
      <c r="F98" s="2"/>
      <c r="G98" s="2"/>
      <c r="H98" s="2"/>
      <c r="I98" s="2"/>
      <c r="J98" s="2"/>
    </row>
  </sheetData>
  <sheetProtection selectLockedCells="1" selectUnlockedCells="1"/>
  <mergeCells count="7">
    <mergeCell ref="A1:J1"/>
    <mergeCell ref="A3:A5"/>
    <mergeCell ref="B3:B5"/>
    <mergeCell ref="G3:I4"/>
    <mergeCell ref="J3:J4"/>
    <mergeCell ref="C3:C5"/>
    <mergeCell ref="D3:F4"/>
  </mergeCells>
  <printOptions/>
  <pageMargins left="0.74" right="0.31" top="0.6" bottom="0.34" header="0.65" footer="0.33"/>
  <pageSetup fitToHeight="0" horizontalDpi="300" verticalDpi="300" orientation="portrait" paperSize="9" scale="73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culture56</cp:lastModifiedBy>
  <cp:lastPrinted>2012-10-19T07:57:32Z</cp:lastPrinted>
  <dcterms:created xsi:type="dcterms:W3CDTF">2012-06-07T11:25:40Z</dcterms:created>
  <dcterms:modified xsi:type="dcterms:W3CDTF">2012-10-22T07:47:15Z</dcterms:modified>
  <cp:category/>
  <cp:version/>
  <cp:contentType/>
  <cp:contentStatus/>
</cp:coreProperties>
</file>