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илож 2020" sheetId="1" r:id="rId1"/>
    <sheet name="Прил2021-2022" sheetId="2" r:id="rId2"/>
  </sheets>
  <definedNames/>
  <calcPr fullCalcOnLoad="1"/>
</workbook>
</file>

<file path=xl/sharedStrings.xml><?xml version="1.0" encoding="utf-8"?>
<sst xmlns="http://schemas.openxmlformats.org/spreadsheetml/2006/main" count="125" uniqueCount="61">
  <si>
    <t xml:space="preserve">Приложение 3 к решению Собрания депутатов Большечакинского сельского поселения  от   г.№ </t>
  </si>
  <si>
    <t>Прогнозируемые объемы поступлений доходов</t>
  </si>
  <si>
    <t>в бюджет Большечакинского сельского поселения на 2020 год</t>
  </si>
  <si>
    <t>(рублей)</t>
  </si>
  <si>
    <t xml:space="preserve">Код бюджетной 
классификации
</t>
  </si>
  <si>
    <t>Наименование доходов</t>
  </si>
  <si>
    <t>Сумма</t>
  </si>
  <si>
    <t>2018 год</t>
  </si>
  <si>
    <t>2019 год</t>
  </si>
  <si>
    <t>НАЛОГОВЫЕ И НЕНАЛОГОВЫЕ ДОХОДЫ, всего</t>
  </si>
  <si>
    <t>в том числе:</t>
  </si>
  <si>
    <t>НАЛОГИ НА ПРИБЫЛЬ , ДОХОДЫ, всего</t>
  </si>
  <si>
    <t>из них:</t>
  </si>
  <si>
    <t>10102000010000110</t>
  </si>
  <si>
    <t>Налог на доходы физических лиц</t>
  </si>
  <si>
    <t>по дополнительным нормативам отчислений - 1%</t>
  </si>
  <si>
    <t>10300000000000000</t>
  </si>
  <si>
    <t>НАЛОГИ НА ТОВАРЫ (РАБОТЫ , УСЛУГИ), РЕАЛИЗУЕМЫЕ НА ТЕРРИТОРИИ РОССИЙСКОЙ ФЕДЕРАЦИИ</t>
  </si>
  <si>
    <t>10302000010000110</t>
  </si>
  <si>
    <t xml:space="preserve">Акцизы по подакцизным товарам (продукции), производимым на территории Российской Федерации 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</si>
  <si>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</si>
  <si>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</si>
  <si>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</si>
  <si>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</si>
  <si>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10600000000000000</t>
  </si>
  <si>
    <t xml:space="preserve">НАЛОГИ НА ИМУЩЕСТВО    </t>
  </si>
  <si>
    <t>10601000000000110</t>
  </si>
  <si>
    <t>Налог на имущество физических лиц</t>
  </si>
  <si>
    <t>10606000000000110</t>
  </si>
  <si>
    <t>Земельный налог</t>
  </si>
  <si>
    <t>10800000000000000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</si>
  <si>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</si>
  <si>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самоупраления, уполномоченными в соответствии с законодательными актами Российской Федерации на совершение нотариальных действий</t>
  </si>
  <si>
    <t>11100000000000000</t>
  </si>
  <si>
    <t>ДОХОДЫ ОТ ИСПОЛЬЗОВАНИЯ ИМУЩЕСТВА, НАХОДЯЩЕГОСЯ В ГОСУДАРСТВЕННОЙ И МУНИЦИПАЛЬНОЙ СОБСТВЕННОСТИ, всего: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</si>
  <si>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</si>
  <si>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</si>
  <si>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20000000000000000</t>
  </si>
  <si>
    <t>БЕЗВОЗМЕЗДНЫЕ ПОСТУПЛЕНИЯ, всего</t>
  </si>
  <si>
    <t>20200000000000000</t>
  </si>
  <si>
    <t>Безвозмездные поступления от других бюджетов бюд-жетной системы Российской Федерации, всего</t>
  </si>
  <si>
    <t xml:space="preserve">Дотации бюджетам бюджетной системы Российской Федерации, всего </t>
  </si>
  <si>
    <t xml:space="preserve"> 20201001100000150</t>
  </si>
  <si>
    <t xml:space="preserve"> Дотации бюджетам сельских поселений на выравнивание бюджетной обеспеченности</t>
  </si>
  <si>
    <t>Субсидии  на предоставление социальных выплат на приобретение (строительство) жилья молодым семьям,        являющимся участниками подпрограммы "Обеспечение жильем молодых семей" федеральной целевой программы "Жилище" на 2015–2020 годы</t>
  </si>
  <si>
    <t>Субсидии бюджетам бюджетной системы Российской Федерации (межбюджетные субсидии)</t>
  </si>
  <si>
    <t xml:space="preserve"> Прочие субсидии бюджетам сельских поселений (Субсидии на 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поселения)</t>
  </si>
  <si>
    <t xml:space="preserve"> 20202000000000150</t>
  </si>
  <si>
    <t>Субсидии на капитальный ремонт и ремонт автомобильных дорог общего пользования местного значения в границах населенных пунктов поселения</t>
  </si>
  <si>
    <t>Субсидии на содержание автомобильных дорог общего пользования месного значения в границах населенных пунктов поселения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</si>
  <si>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</si>
  <si>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</si>
  <si>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</si>
  <si>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Субвенции бюджетам сельских  поселений на выполнение передаваемых полномочий субъектов Российской Федерации   (Субвенции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а также бюджетам муниципальных районов по расчету и предоставлению субвенций бюджетам поселений для  осуществления  указанных государственных полномочий)</t>
  </si>
  <si>
    <t xml:space="preserve"> 20700000000000000</t>
  </si>
  <si>
    <t>Прочие безвозмездные поступления</t>
  </si>
  <si>
    <t>Доходы бюджета - ИТОГО</t>
  </si>
  <si>
    <t xml:space="preserve">Приложение 4 к решению Собрания депутатов Большечакинского сельского поселения  от  г. № </t>
  </si>
  <si>
    <t>в бюджет Большечакинского сельского поселения на 2021 и 2022 годы</t>
  </si>
  <si>
    <t>2021 год</t>
  </si>
  <si>
    <t>2022 год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</si>
</sst>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"/>
    <numFmt numFmtId="167" formatCode="#,##0.0"/>
    <numFmt numFmtId="168" formatCode="@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left" wrapText="1" indent="2"/>
      <protection/>
    </xf>
    <xf numFmtId="164" fontId="3" fillId="0" borderId="2">
      <alignment horizontal="left" wrapText="1" indent="2"/>
      <protection/>
    </xf>
    <xf numFmtId="164" fontId="4" fillId="0" borderId="0">
      <alignment/>
      <protection/>
    </xf>
  </cellStyleXfs>
  <cellXfs count="42">
    <xf numFmtId="164" fontId="0" fillId="0" borderId="0" xfId="0" applyAlignment="1">
      <alignment/>
    </xf>
    <xf numFmtId="164" fontId="5" fillId="0" borderId="0" xfId="0" applyFont="1" applyFill="1" applyAlignment="1">
      <alignment horizontal="center" vertical="top"/>
    </xf>
    <xf numFmtId="164" fontId="5" fillId="0" borderId="0" xfId="0" applyFont="1" applyFill="1" applyAlignment="1">
      <alignment vertical="top"/>
    </xf>
    <xf numFmtId="164" fontId="5" fillId="0" borderId="0" xfId="0" applyFont="1" applyFill="1" applyBorder="1" applyAlignment="1">
      <alignment horizontal="right" vertical="top"/>
    </xf>
    <xf numFmtId="164" fontId="6" fillId="0" borderId="0" xfId="22" applyFont="1" applyFill="1" applyBorder="1" applyAlignment="1">
      <alignment horizontal="center" vertical="top" wrapText="1"/>
      <protection/>
    </xf>
    <xf numFmtId="164" fontId="5" fillId="0" borderId="0" xfId="22" applyFont="1" applyFill="1" applyAlignment="1">
      <alignment vertical="top"/>
      <protection/>
    </xf>
    <xf numFmtId="164" fontId="5" fillId="0" borderId="0" xfId="22" applyFont="1" applyFill="1" applyAlignment="1">
      <alignment horizontal="center" vertical="top"/>
      <protection/>
    </xf>
    <xf numFmtId="164" fontId="6" fillId="0" borderId="3" xfId="0" applyFont="1" applyFill="1" applyBorder="1" applyAlignment="1">
      <alignment horizontal="center" vertical="top" wrapText="1"/>
    </xf>
    <xf numFmtId="164" fontId="6" fillId="0" borderId="3" xfId="22" applyFont="1" applyFill="1" applyBorder="1" applyAlignment="1">
      <alignment horizontal="center" vertical="top" wrapText="1"/>
      <protection/>
    </xf>
    <xf numFmtId="165" fontId="6" fillId="0" borderId="3" xfId="22" applyNumberFormat="1" applyFont="1" applyFill="1" applyBorder="1" applyAlignment="1">
      <alignment horizontal="center" vertical="top" wrapText="1"/>
      <protection/>
    </xf>
    <xf numFmtId="165" fontId="5" fillId="0" borderId="3" xfId="22" applyNumberFormat="1" applyFont="1" applyFill="1" applyBorder="1" applyAlignment="1">
      <alignment horizontal="center" vertical="top" wrapText="1"/>
      <protection/>
    </xf>
    <xf numFmtId="164" fontId="5" fillId="0" borderId="3" xfId="0" applyFont="1" applyFill="1" applyBorder="1" applyAlignment="1">
      <alignment vertical="top"/>
    </xf>
    <xf numFmtId="164" fontId="5" fillId="0" borderId="3" xfId="0" applyFont="1" applyFill="1" applyBorder="1" applyAlignment="1">
      <alignment horizontal="center" vertical="top"/>
    </xf>
    <xf numFmtId="166" fontId="5" fillId="0" borderId="3" xfId="22" applyNumberFormat="1" applyFont="1" applyFill="1" applyBorder="1" applyAlignment="1">
      <alignment horizontal="center" vertical="top" wrapText="1"/>
      <protection/>
    </xf>
    <xf numFmtId="166" fontId="5" fillId="0" borderId="3" xfId="22" applyNumberFormat="1" applyFont="1" applyFill="1" applyBorder="1" applyAlignment="1">
      <alignment horizontal="center" vertical="top"/>
      <protection/>
    </xf>
    <xf numFmtId="166" fontId="6" fillId="0" borderId="3" xfId="0" applyNumberFormat="1" applyFont="1" applyFill="1" applyBorder="1" applyAlignment="1">
      <alignment horizontal="center" vertical="top"/>
    </xf>
    <xf numFmtId="166" fontId="6" fillId="0" borderId="3" xfId="22" applyNumberFormat="1" applyFont="1" applyFill="1" applyBorder="1" applyAlignment="1">
      <alignment horizontal="left" vertical="top" wrapText="1"/>
      <protection/>
    </xf>
    <xf numFmtId="167" fontId="6" fillId="0" borderId="3" xfId="22" applyNumberFormat="1" applyFont="1" applyFill="1" applyBorder="1" applyAlignment="1">
      <alignment horizontal="center" vertical="top"/>
      <protection/>
    </xf>
    <xf numFmtId="166" fontId="5" fillId="0" borderId="3" xfId="0" applyNumberFormat="1" applyFont="1" applyFill="1" applyBorder="1" applyAlignment="1">
      <alignment horizontal="center" vertical="top"/>
    </xf>
    <xf numFmtId="166" fontId="5" fillId="0" borderId="3" xfId="22" applyNumberFormat="1" applyFont="1" applyFill="1" applyBorder="1" applyAlignment="1">
      <alignment horizontal="left" vertical="top" wrapText="1"/>
      <protection/>
    </xf>
    <xf numFmtId="167" fontId="5" fillId="0" borderId="3" xfId="22" applyNumberFormat="1" applyFont="1" applyFill="1" applyBorder="1" applyAlignment="1">
      <alignment horizontal="center" vertical="top"/>
      <protection/>
    </xf>
    <xf numFmtId="166" fontId="6" fillId="0" borderId="0" xfId="0" applyNumberFormat="1" applyFont="1" applyAlignment="1">
      <alignment horizontal="center" vertical="top"/>
    </xf>
    <xf numFmtId="164" fontId="6" fillId="0" borderId="3" xfId="22" applyFont="1" applyFill="1" applyBorder="1" applyAlignment="1">
      <alignment horizontal="justify" vertical="top" wrapText="1"/>
      <protection/>
    </xf>
    <xf numFmtId="168" fontId="5" fillId="0" borderId="3" xfId="0" applyNumberFormat="1" applyFont="1" applyFill="1" applyBorder="1" applyAlignment="1">
      <alignment horizontal="center" vertical="top"/>
    </xf>
    <xf numFmtId="164" fontId="5" fillId="0" borderId="3" xfId="22" applyFont="1" applyFill="1" applyBorder="1" applyAlignment="1">
      <alignment horizontal="justify" vertical="top" wrapText="1"/>
      <protection/>
    </xf>
    <xf numFmtId="168" fontId="6" fillId="0" borderId="3" xfId="0" applyNumberFormat="1" applyFont="1" applyFill="1" applyBorder="1" applyAlignment="1">
      <alignment horizontal="center" vertical="top"/>
    </xf>
    <xf numFmtId="164" fontId="5" fillId="0" borderId="3" xfId="21" applyNumberFormat="1" applyFont="1" applyFill="1" applyBorder="1" applyAlignment="1" applyProtection="1">
      <alignment horizontal="left" vertical="top" wrapText="1"/>
      <protection/>
    </xf>
    <xf numFmtId="164" fontId="6" fillId="0" borderId="3" xfId="0" applyFont="1" applyFill="1" applyBorder="1" applyAlignment="1">
      <alignment vertical="top"/>
    </xf>
    <xf numFmtId="167" fontId="6" fillId="0" borderId="3" xfId="0" applyNumberFormat="1" applyFont="1" applyFill="1" applyBorder="1" applyAlignment="1">
      <alignment horizontal="center" vertical="top"/>
    </xf>
    <xf numFmtId="164" fontId="6" fillId="0" borderId="3" xfId="0" applyFont="1" applyFill="1" applyBorder="1" applyAlignment="1">
      <alignment vertical="top" wrapText="1"/>
    </xf>
    <xf numFmtId="166" fontId="6" fillId="0" borderId="3" xfId="0" applyNumberFormat="1" applyFont="1" applyBorder="1" applyAlignment="1">
      <alignment horizontal="center" vertical="top"/>
    </xf>
    <xf numFmtId="164" fontId="6" fillId="0" borderId="3" xfId="0" applyFont="1" applyBorder="1" applyAlignment="1">
      <alignment vertical="top" wrapText="1"/>
    </xf>
    <xf numFmtId="164" fontId="5" fillId="0" borderId="3" xfId="0" applyFont="1" applyFill="1" applyBorder="1" applyAlignment="1">
      <alignment vertical="top" wrapText="1"/>
    </xf>
    <xf numFmtId="167" fontId="5" fillId="0" borderId="3" xfId="0" applyNumberFormat="1" applyFont="1" applyFill="1" applyBorder="1" applyAlignment="1">
      <alignment horizontal="center" vertical="top"/>
    </xf>
    <xf numFmtId="168" fontId="7" fillId="0" borderId="3" xfId="0" applyNumberFormat="1" applyFont="1" applyFill="1" applyBorder="1" applyAlignment="1">
      <alignment horizontal="center" vertical="top"/>
    </xf>
    <xf numFmtId="164" fontId="7" fillId="0" borderId="0" xfId="0" applyFont="1" applyFill="1" applyAlignment="1">
      <alignment vertical="top"/>
    </xf>
    <xf numFmtId="164" fontId="6" fillId="0" borderId="3" xfId="20" applyNumberFormat="1" applyFont="1" applyFill="1" applyBorder="1" applyAlignment="1" applyProtection="1">
      <alignment horizontal="left" vertical="top" wrapText="1"/>
      <protection/>
    </xf>
    <xf numFmtId="164" fontId="6" fillId="0" borderId="3" xfId="0" applyFont="1" applyFill="1" applyBorder="1" applyAlignment="1">
      <alignment horizontal="left" vertical="top" wrapText="1"/>
    </xf>
    <xf numFmtId="167" fontId="5" fillId="0" borderId="0" xfId="0" applyNumberFormat="1" applyFont="1" applyFill="1" applyAlignment="1">
      <alignment vertical="top"/>
    </xf>
    <xf numFmtId="164" fontId="5" fillId="0" borderId="3" xfId="0" applyFont="1" applyBorder="1" applyAlignment="1">
      <alignment horizontal="center" vertical="top"/>
    </xf>
    <xf numFmtId="164" fontId="6" fillId="0" borderId="3" xfId="0" applyFont="1" applyFill="1" applyBorder="1" applyAlignment="1">
      <alignment horizontal="center" vertical="top"/>
    </xf>
    <xf numFmtId="167" fontId="7" fillId="0" borderId="3" xfId="0" applyNumberFormat="1" applyFont="1" applyFill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3" xfId="20"/>
    <cellStyle name="xl34" xfId="21"/>
    <cellStyle name="Обыч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9">
      <selection activeCell="C34" sqref="C34"/>
    </sheetView>
  </sheetViews>
  <sheetFormatPr defaultColWidth="9.140625" defaultRowHeight="15"/>
  <cols>
    <col min="1" max="1" width="24.421875" style="1" customWidth="1"/>
    <col min="2" max="2" width="70.57421875" style="2" customWidth="1"/>
    <col min="3" max="3" width="26.140625" style="2" customWidth="1"/>
    <col min="4" max="4" width="0.13671875" style="2" customWidth="1"/>
    <col min="5" max="7" width="0" style="2" hidden="1" customWidth="1"/>
    <col min="8" max="16384" width="9.140625" style="2" customWidth="1"/>
  </cols>
  <sheetData>
    <row r="1" spans="1:3" ht="34.5" customHeight="1">
      <c r="A1" s="3" t="s">
        <v>0</v>
      </c>
      <c r="B1" s="3"/>
      <c r="C1" s="3"/>
    </row>
    <row r="2" spans="1:5" ht="15.75" customHeight="1">
      <c r="A2" s="4" t="s">
        <v>1</v>
      </c>
      <c r="B2" s="4"/>
      <c r="C2" s="4"/>
      <c r="D2" s="4"/>
      <c r="E2" s="4"/>
    </row>
    <row r="3" spans="1:5" ht="15.75" customHeight="1">
      <c r="A3" s="4" t="s">
        <v>2</v>
      </c>
      <c r="B3" s="4"/>
      <c r="C3" s="4"/>
      <c r="D3" s="4"/>
      <c r="E3" s="4"/>
    </row>
    <row r="4" spans="2:5" ht="12.75">
      <c r="B4" s="5"/>
      <c r="C4" s="6" t="s">
        <v>3</v>
      </c>
      <c r="D4" s="6"/>
      <c r="E4" s="6" t="s">
        <v>3</v>
      </c>
    </row>
    <row r="5" spans="1:7" ht="33.75" customHeight="1">
      <c r="A5" s="7" t="s">
        <v>4</v>
      </c>
      <c r="B5" s="8" t="s">
        <v>5</v>
      </c>
      <c r="C5" s="9" t="s">
        <v>6</v>
      </c>
      <c r="D5" s="10" t="s">
        <v>7</v>
      </c>
      <c r="E5" s="10" t="s">
        <v>8</v>
      </c>
      <c r="F5" s="11" t="s">
        <v>7</v>
      </c>
      <c r="G5" s="11" t="s">
        <v>8</v>
      </c>
    </row>
    <row r="6" spans="1:7" ht="12.75">
      <c r="A6" s="12">
        <v>1</v>
      </c>
      <c r="B6" s="13">
        <v>2</v>
      </c>
      <c r="C6" s="14">
        <v>3</v>
      </c>
      <c r="D6" s="14">
        <v>3</v>
      </c>
      <c r="E6" s="14">
        <v>4</v>
      </c>
      <c r="F6" s="11"/>
      <c r="G6" s="11"/>
    </row>
    <row r="7" spans="1:7" ht="12.75">
      <c r="A7" s="15">
        <v>10000000000000000</v>
      </c>
      <c r="B7" s="16" t="s">
        <v>9</v>
      </c>
      <c r="C7" s="17">
        <f>C9+C13+C17+C20+C15+C22</f>
        <v>964600</v>
      </c>
      <c r="D7" s="17" t="e">
        <f>D9+D13+#REF!+D17+D20</f>
        <v>#VALUE!</v>
      </c>
      <c r="E7" s="17" t="e">
        <f>E9+E13+#REF!+E17+E20</f>
        <v>#VALUE!</v>
      </c>
      <c r="F7" s="11"/>
      <c r="G7" s="11"/>
    </row>
    <row r="8" spans="1:7" ht="12.75">
      <c r="A8" s="18"/>
      <c r="B8" s="19" t="s">
        <v>10</v>
      </c>
      <c r="C8" s="20"/>
      <c r="D8" s="17"/>
      <c r="E8" s="17"/>
      <c r="F8" s="11"/>
      <c r="G8" s="11"/>
    </row>
    <row r="9" spans="1:7" ht="12.75">
      <c r="A9" s="21">
        <v>10100000000000000</v>
      </c>
      <c r="B9" s="22" t="s">
        <v>11</v>
      </c>
      <c r="C9" s="17">
        <f>C11</f>
        <v>15900</v>
      </c>
      <c r="D9" s="17">
        <f>D11+D12</f>
        <v>60300</v>
      </c>
      <c r="E9" s="17">
        <f>E11+E12</f>
        <v>60300</v>
      </c>
      <c r="F9" s="11">
        <v>60300</v>
      </c>
      <c r="G9" s="11">
        <v>60300</v>
      </c>
    </row>
    <row r="10" spans="1:7" ht="12.75">
      <c r="A10" s="23"/>
      <c r="B10" s="24" t="s">
        <v>12</v>
      </c>
      <c r="C10" s="17"/>
      <c r="D10" s="17"/>
      <c r="E10" s="17"/>
      <c r="F10" s="11"/>
      <c r="G10" s="11"/>
    </row>
    <row r="11" spans="1:7" ht="15" customHeight="1">
      <c r="A11" s="23" t="s">
        <v>13</v>
      </c>
      <c r="B11" s="24" t="s">
        <v>14</v>
      </c>
      <c r="C11" s="20">
        <v>15900</v>
      </c>
      <c r="D11" s="20">
        <v>40200</v>
      </c>
      <c r="E11" s="20">
        <v>40200</v>
      </c>
      <c r="F11" s="11">
        <v>40200</v>
      </c>
      <c r="G11" s="11">
        <v>40200</v>
      </c>
    </row>
    <row r="12" spans="1:7" ht="2.25" customHeight="1" hidden="1">
      <c r="A12" s="23"/>
      <c r="B12" s="24" t="s">
        <v>15</v>
      </c>
      <c r="C12" s="20">
        <v>20100</v>
      </c>
      <c r="D12" s="20">
        <v>20100</v>
      </c>
      <c r="E12" s="20">
        <v>20100</v>
      </c>
      <c r="F12" s="11">
        <v>20100</v>
      </c>
      <c r="G12" s="11">
        <v>20100</v>
      </c>
    </row>
    <row r="13" spans="1:7" ht="12.75">
      <c r="A13" s="25" t="s">
        <v>16</v>
      </c>
      <c r="B13" s="22" t="s">
        <v>17</v>
      </c>
      <c r="C13" s="17">
        <f>C14</f>
        <v>693800</v>
      </c>
      <c r="D13" s="17">
        <f>D14</f>
        <v>798700</v>
      </c>
      <c r="E13" s="17">
        <f>E14</f>
        <v>798700</v>
      </c>
      <c r="F13" s="11">
        <v>798700</v>
      </c>
      <c r="G13" s="11">
        <v>798700</v>
      </c>
    </row>
    <row r="14" spans="1:7" ht="12.75">
      <c r="A14" s="23" t="s">
        <v>18</v>
      </c>
      <c r="B14" s="24" t="s">
        <v>19</v>
      </c>
      <c r="C14" s="20">
        <v>693800</v>
      </c>
      <c r="D14" s="20">
        <v>798700</v>
      </c>
      <c r="E14" s="20">
        <v>798700</v>
      </c>
      <c r="F14" s="11">
        <v>798700</v>
      </c>
      <c r="G14" s="11">
        <v>798700</v>
      </c>
    </row>
    <row r="15" spans="1:7" ht="12.75">
      <c r="A15" s="25" t="s">
        <v>20</v>
      </c>
      <c r="B15" s="22" t="s">
        <v>21</v>
      </c>
      <c r="C15" s="17">
        <v>4600</v>
      </c>
      <c r="D15" s="20"/>
      <c r="E15" s="20"/>
      <c r="F15" s="11"/>
      <c r="G15" s="11"/>
    </row>
    <row r="16" spans="1:7" ht="12.75">
      <c r="A16" s="23" t="s">
        <v>22</v>
      </c>
      <c r="B16" s="24" t="s">
        <v>23</v>
      </c>
      <c r="C16" s="20">
        <v>4600</v>
      </c>
      <c r="D16" s="20"/>
      <c r="E16" s="20"/>
      <c r="F16" s="11"/>
      <c r="G16" s="11"/>
    </row>
    <row r="17" spans="1:7" ht="12.75">
      <c r="A17" s="25" t="s">
        <v>24</v>
      </c>
      <c r="B17" s="22" t="s">
        <v>25</v>
      </c>
      <c r="C17" s="17">
        <f>C18+C19</f>
        <v>215000</v>
      </c>
      <c r="D17" s="17">
        <f>D18+D19</f>
        <v>621000</v>
      </c>
      <c r="E17" s="17">
        <f>E18+E19</f>
        <v>621000</v>
      </c>
      <c r="F17" s="11">
        <v>621000</v>
      </c>
      <c r="G17" s="11">
        <v>621000</v>
      </c>
    </row>
    <row r="18" spans="1:7" ht="12.75">
      <c r="A18" s="23" t="s">
        <v>26</v>
      </c>
      <c r="B18" s="24" t="s">
        <v>27</v>
      </c>
      <c r="C18" s="20">
        <v>94000</v>
      </c>
      <c r="D18" s="20">
        <v>294000</v>
      </c>
      <c r="E18" s="20">
        <v>294000</v>
      </c>
      <c r="F18" s="11">
        <v>294000</v>
      </c>
      <c r="G18" s="11">
        <v>294000</v>
      </c>
    </row>
    <row r="19" spans="1:7" ht="12.75">
      <c r="A19" s="23" t="s">
        <v>28</v>
      </c>
      <c r="B19" s="24" t="s">
        <v>29</v>
      </c>
      <c r="C19" s="20">
        <v>121000</v>
      </c>
      <c r="D19" s="20">
        <v>327000</v>
      </c>
      <c r="E19" s="20">
        <v>327000</v>
      </c>
      <c r="F19" s="11">
        <v>327000</v>
      </c>
      <c r="G19" s="11">
        <v>327000</v>
      </c>
    </row>
    <row r="20" spans="1:7" ht="15" customHeight="1">
      <c r="A20" s="25" t="s">
        <v>30</v>
      </c>
      <c r="B20" s="22" t="s">
        <v>31</v>
      </c>
      <c r="C20" s="17">
        <v>5300</v>
      </c>
      <c r="D20" s="17">
        <f>D21</f>
        <v>12700</v>
      </c>
      <c r="E20" s="17">
        <f>E21</f>
        <v>12700</v>
      </c>
      <c r="F20" s="11">
        <v>12700</v>
      </c>
      <c r="G20" s="11">
        <v>12700</v>
      </c>
    </row>
    <row r="21" spans="1:7" ht="66.75" customHeight="1" hidden="1">
      <c r="A21" s="23"/>
      <c r="B21" s="24" t="s">
        <v>32</v>
      </c>
      <c r="C21" s="20">
        <v>12700</v>
      </c>
      <c r="D21" s="20">
        <v>12700</v>
      </c>
      <c r="E21" s="20">
        <v>12700</v>
      </c>
      <c r="F21" s="11">
        <v>12700</v>
      </c>
      <c r="G21" s="11">
        <v>12700</v>
      </c>
    </row>
    <row r="22" spans="1:7" ht="66.75" customHeight="1">
      <c r="A22" s="25" t="s">
        <v>33</v>
      </c>
      <c r="B22" s="22" t="s">
        <v>34</v>
      </c>
      <c r="C22" s="17">
        <v>30000</v>
      </c>
      <c r="D22" s="20"/>
      <c r="E22" s="20"/>
      <c r="F22" s="11"/>
      <c r="G22" s="11"/>
    </row>
    <row r="23" spans="1:7" ht="24" customHeight="1">
      <c r="A23" s="25"/>
      <c r="B23" s="24" t="s">
        <v>12</v>
      </c>
      <c r="C23" s="20"/>
      <c r="D23" s="20"/>
      <c r="E23" s="20"/>
      <c r="F23" s="11"/>
      <c r="G23" s="11"/>
    </row>
    <row r="24" spans="1:7" ht="90" customHeight="1">
      <c r="A24" s="23" t="s">
        <v>35</v>
      </c>
      <c r="B24" s="26" t="s">
        <v>36</v>
      </c>
      <c r="C24" s="20">
        <v>30000</v>
      </c>
      <c r="D24" s="20"/>
      <c r="E24" s="20"/>
      <c r="F24" s="11"/>
      <c r="G24" s="11"/>
    </row>
    <row r="25" spans="1:7" ht="12.75">
      <c r="A25" s="25" t="s">
        <v>37</v>
      </c>
      <c r="B25" s="27" t="s">
        <v>38</v>
      </c>
      <c r="C25" s="28">
        <f>C26+C40</f>
        <v>2368342</v>
      </c>
      <c r="D25" s="28">
        <f>D28+D31+D36</f>
        <v>2572222</v>
      </c>
      <c r="E25" s="28">
        <f>E28+E31+E36</f>
        <v>2538748</v>
      </c>
      <c r="F25" s="11"/>
      <c r="G25" s="11"/>
    </row>
    <row r="26" spans="1:7" ht="12.75">
      <c r="A26" s="25" t="s">
        <v>39</v>
      </c>
      <c r="B26" s="29" t="s">
        <v>40</v>
      </c>
      <c r="C26" s="28">
        <f>C28+C31+C36</f>
        <v>2333342</v>
      </c>
      <c r="D26" s="28"/>
      <c r="E26" s="28"/>
      <c r="F26" s="11"/>
      <c r="G26" s="11"/>
    </row>
    <row r="27" spans="1:7" ht="12.75">
      <c r="A27" s="25"/>
      <c r="B27" s="19" t="s">
        <v>10</v>
      </c>
      <c r="C27" s="28"/>
      <c r="D27" s="28"/>
      <c r="E27" s="28"/>
      <c r="F27" s="11"/>
      <c r="G27" s="11"/>
    </row>
    <row r="28" spans="1:7" ht="30" customHeight="1">
      <c r="A28" s="30">
        <v>20201000000000100</v>
      </c>
      <c r="B28" s="31" t="s">
        <v>41</v>
      </c>
      <c r="C28" s="28">
        <f>C29</f>
        <v>1135423</v>
      </c>
      <c r="D28" s="28">
        <f>D29</f>
        <v>1822220</v>
      </c>
      <c r="E28" s="28">
        <f>E29</f>
        <v>1811270</v>
      </c>
      <c r="F28" s="11"/>
      <c r="G28" s="11"/>
    </row>
    <row r="29" spans="1:7" ht="12.75">
      <c r="A29" s="23" t="s">
        <v>42</v>
      </c>
      <c r="B29" s="32" t="s">
        <v>43</v>
      </c>
      <c r="C29" s="33">
        <v>1135423</v>
      </c>
      <c r="D29" s="33">
        <v>1822220</v>
      </c>
      <c r="E29" s="33">
        <v>1811270</v>
      </c>
      <c r="F29" s="11"/>
      <c r="G29" s="11"/>
    </row>
    <row r="30" spans="1:7" ht="12.75" hidden="1">
      <c r="A30" s="23"/>
      <c r="B30" s="32" t="s">
        <v>44</v>
      </c>
      <c r="C30" s="33">
        <v>0</v>
      </c>
      <c r="D30" s="33">
        <v>330584</v>
      </c>
      <c r="E30" s="33">
        <v>308440</v>
      </c>
      <c r="F30" s="11"/>
      <c r="G30" s="11"/>
    </row>
    <row r="31" spans="1:7" ht="12.75">
      <c r="A31" s="30">
        <v>20202000000000100</v>
      </c>
      <c r="B31" s="29" t="s">
        <v>45</v>
      </c>
      <c r="C31" s="28">
        <f>C34+C35</f>
        <v>1108325</v>
      </c>
      <c r="D31" s="28">
        <f>D33+D32</f>
        <v>619804</v>
      </c>
      <c r="E31" s="28">
        <f>E33+E32</f>
        <v>597660</v>
      </c>
      <c r="F31" s="11"/>
      <c r="G31" s="11"/>
    </row>
    <row r="32" spans="1:7" ht="12.75" hidden="1">
      <c r="A32" s="23"/>
      <c r="B32" s="32" t="s">
        <v>44</v>
      </c>
      <c r="C32" s="33">
        <v>0</v>
      </c>
      <c r="D32" s="33">
        <v>330584</v>
      </c>
      <c r="E32" s="33">
        <v>308440</v>
      </c>
      <c r="F32" s="11"/>
      <c r="G32" s="11"/>
    </row>
    <row r="33" spans="1:7" ht="51" customHeight="1" hidden="1">
      <c r="A33" s="23"/>
      <c r="B33" s="32" t="s">
        <v>46</v>
      </c>
      <c r="C33" s="33">
        <v>289220</v>
      </c>
      <c r="D33" s="33">
        <v>289220</v>
      </c>
      <c r="E33" s="33">
        <v>289220</v>
      </c>
      <c r="F33" s="11"/>
      <c r="G33" s="11"/>
    </row>
    <row r="34" spans="1:7" ht="51" customHeight="1">
      <c r="A34" s="23" t="s">
        <v>47</v>
      </c>
      <c r="B34" s="32" t="s">
        <v>48</v>
      </c>
      <c r="C34" s="33">
        <v>663788</v>
      </c>
      <c r="D34" s="33"/>
      <c r="E34" s="33"/>
      <c r="F34" s="11"/>
      <c r="G34" s="11"/>
    </row>
    <row r="35" spans="1:7" ht="51" customHeight="1">
      <c r="A35" s="23" t="s">
        <v>47</v>
      </c>
      <c r="B35" s="32" t="s">
        <v>49</v>
      </c>
      <c r="C35" s="33">
        <v>444537</v>
      </c>
      <c r="D35" s="33"/>
      <c r="E35" s="33"/>
      <c r="F35" s="11"/>
      <c r="G35" s="11"/>
    </row>
    <row r="36" spans="1:7" ht="41.25" customHeight="1">
      <c r="A36" s="30">
        <v>20203000000000100</v>
      </c>
      <c r="B36" s="29" t="s">
        <v>50</v>
      </c>
      <c r="C36" s="28">
        <v>89594</v>
      </c>
      <c r="D36" s="28">
        <f>D37+D39</f>
        <v>130198</v>
      </c>
      <c r="E36" s="28">
        <f>E37+E39</f>
        <v>129818</v>
      </c>
      <c r="F36" s="11"/>
      <c r="G36" s="11"/>
    </row>
    <row r="37" spans="1:7" ht="12.75" hidden="1">
      <c r="A37" s="23"/>
      <c r="B37" s="32" t="s">
        <v>51</v>
      </c>
      <c r="C37" s="33">
        <v>129818</v>
      </c>
      <c r="D37" s="33">
        <v>129818</v>
      </c>
      <c r="E37" s="33">
        <v>129818</v>
      </c>
      <c r="F37" s="11"/>
      <c r="G37" s="11"/>
    </row>
    <row r="38" spans="1:5" s="35" customFormat="1" ht="40.5" customHeight="1" hidden="1">
      <c r="A38" s="34"/>
      <c r="B38" s="29" t="s">
        <v>52</v>
      </c>
      <c r="C38" s="28">
        <f>C39</f>
        <v>0</v>
      </c>
      <c r="D38" s="28">
        <f>D39</f>
        <v>380</v>
      </c>
      <c r="E38" s="28">
        <f>E39</f>
        <v>0</v>
      </c>
    </row>
    <row r="39" spans="1:5" s="35" customFormat="1" ht="12.75" hidden="1">
      <c r="A39" s="34"/>
      <c r="B39" s="32" t="s">
        <v>53</v>
      </c>
      <c r="C39" s="33">
        <v>0</v>
      </c>
      <c r="D39" s="33">
        <v>380</v>
      </c>
      <c r="E39" s="33">
        <v>0</v>
      </c>
    </row>
    <row r="40" spans="1:7" ht="12.75">
      <c r="A40" s="25" t="s">
        <v>54</v>
      </c>
      <c r="B40" s="36" t="s">
        <v>55</v>
      </c>
      <c r="C40" s="28">
        <v>35000</v>
      </c>
      <c r="D40" s="28">
        <v>29000</v>
      </c>
      <c r="E40" s="28">
        <v>29000</v>
      </c>
      <c r="F40" s="11"/>
      <c r="G40" s="11"/>
    </row>
    <row r="41" spans="1:7" ht="15.75" customHeight="1">
      <c r="A41" s="37" t="s">
        <v>56</v>
      </c>
      <c r="B41" s="37"/>
      <c r="C41" s="17">
        <f>C7+C25</f>
        <v>3332942</v>
      </c>
      <c r="D41" s="14"/>
      <c r="E41" s="14"/>
      <c r="F41" s="11"/>
      <c r="G41" s="11"/>
    </row>
    <row r="42" ht="12.75">
      <c r="C42" s="38"/>
    </row>
  </sheetData>
  <sheetProtection selectLockedCells="1" selectUnlockedCells="1"/>
  <mergeCells count="4">
    <mergeCell ref="A1:C1"/>
    <mergeCell ref="A2:E2"/>
    <mergeCell ref="A3:E3"/>
    <mergeCell ref="A41:B41"/>
  </mergeCells>
  <printOptions/>
  <pageMargins left="0.7" right="0.7" top="0.75" bottom="0.75" header="0.5118055555555555" footer="0.5118055555555555"/>
  <pageSetup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F1" sqref="F1"/>
    </sheetView>
  </sheetViews>
  <sheetFormatPr defaultColWidth="9.140625" defaultRowHeight="15"/>
  <cols>
    <col min="1" max="1" width="24.421875" style="1" customWidth="1"/>
    <col min="2" max="2" width="53.00390625" style="2" customWidth="1"/>
    <col min="3" max="3" width="20.8515625" style="2" customWidth="1"/>
    <col min="4" max="4" width="16.7109375" style="2" customWidth="1"/>
    <col min="5" max="16384" width="9.140625" style="2" customWidth="1"/>
  </cols>
  <sheetData>
    <row r="1" spans="1:4" ht="38.25" customHeight="1">
      <c r="A1" s="3" t="s">
        <v>57</v>
      </c>
      <c r="B1" s="3"/>
      <c r="C1" s="3"/>
      <c r="D1" s="3"/>
    </row>
    <row r="2" spans="1:3" ht="15.75" customHeight="1">
      <c r="A2" s="4" t="s">
        <v>1</v>
      </c>
      <c r="B2" s="4"/>
      <c r="C2" s="4"/>
    </row>
    <row r="3" spans="1:3" ht="15.75" customHeight="1">
      <c r="A3" s="4" t="s">
        <v>58</v>
      </c>
      <c r="B3" s="4"/>
      <c r="C3" s="4"/>
    </row>
    <row r="4" spans="2:4" ht="12.75">
      <c r="B4" s="5"/>
      <c r="D4" s="6" t="s">
        <v>3</v>
      </c>
    </row>
    <row r="5" spans="1:4" ht="33.75" customHeight="1">
      <c r="A5" s="7" t="s">
        <v>4</v>
      </c>
      <c r="B5" s="8" t="s">
        <v>5</v>
      </c>
      <c r="C5" s="9" t="s">
        <v>6</v>
      </c>
      <c r="D5" s="9"/>
    </row>
    <row r="6" spans="1:4" ht="33.75" customHeight="1">
      <c r="A6" s="7"/>
      <c r="B6" s="8"/>
      <c r="C6" s="10" t="s">
        <v>59</v>
      </c>
      <c r="D6" s="39" t="s">
        <v>60</v>
      </c>
    </row>
    <row r="7" spans="1:4" ht="12.75">
      <c r="A7" s="12">
        <v>1</v>
      </c>
      <c r="B7" s="13">
        <v>2</v>
      </c>
      <c r="C7" s="14">
        <v>3</v>
      </c>
      <c r="D7" s="12">
        <v>4</v>
      </c>
    </row>
    <row r="8" spans="1:4" ht="12.75">
      <c r="A8" s="15">
        <v>10000000000000000</v>
      </c>
      <c r="B8" s="16" t="s">
        <v>9</v>
      </c>
      <c r="C8" s="17">
        <f>C10+C14+C18+C21+C16+C23</f>
        <v>964600</v>
      </c>
      <c r="D8" s="17">
        <f>D10+D14+D18+D21+D16+D23</f>
        <v>964600</v>
      </c>
    </row>
    <row r="9" spans="1:4" ht="12.75">
      <c r="A9" s="18"/>
      <c r="B9" s="19" t="s">
        <v>10</v>
      </c>
      <c r="C9" s="20"/>
      <c r="D9" s="20"/>
    </row>
    <row r="10" spans="1:4" ht="12.75">
      <c r="A10" s="21">
        <v>10100000000000000</v>
      </c>
      <c r="B10" s="22" t="s">
        <v>11</v>
      </c>
      <c r="C10" s="17">
        <f>C12</f>
        <v>15900</v>
      </c>
      <c r="D10" s="17">
        <f>D12</f>
        <v>15900</v>
      </c>
    </row>
    <row r="11" spans="1:4" ht="12.75">
      <c r="A11" s="23"/>
      <c r="B11" s="24" t="s">
        <v>12</v>
      </c>
      <c r="C11" s="17"/>
      <c r="D11" s="17"/>
    </row>
    <row r="12" spans="1:4" ht="15" customHeight="1">
      <c r="A12" s="23" t="s">
        <v>13</v>
      </c>
      <c r="B12" s="24" t="s">
        <v>14</v>
      </c>
      <c r="C12" s="20">
        <v>15900</v>
      </c>
      <c r="D12" s="20">
        <v>15900</v>
      </c>
    </row>
    <row r="13" spans="1:4" ht="2.25" customHeight="1" hidden="1">
      <c r="A13" s="23"/>
      <c r="B13" s="24" t="s">
        <v>15</v>
      </c>
      <c r="C13" s="20">
        <v>20100</v>
      </c>
      <c r="D13" s="20">
        <v>20100</v>
      </c>
    </row>
    <row r="14" spans="1:4" ht="12.75">
      <c r="A14" s="25" t="s">
        <v>16</v>
      </c>
      <c r="B14" s="22" t="s">
        <v>17</v>
      </c>
      <c r="C14" s="17">
        <f>C15</f>
        <v>693800</v>
      </c>
      <c r="D14" s="17">
        <f>D15</f>
        <v>693800</v>
      </c>
    </row>
    <row r="15" spans="1:4" ht="12.75">
      <c r="A15" s="23" t="s">
        <v>18</v>
      </c>
      <c r="B15" s="24" t="s">
        <v>19</v>
      </c>
      <c r="C15" s="20">
        <v>693800</v>
      </c>
      <c r="D15" s="20">
        <v>693800</v>
      </c>
    </row>
    <row r="16" spans="1:4" ht="12.75">
      <c r="A16" s="25" t="s">
        <v>20</v>
      </c>
      <c r="B16" s="22" t="s">
        <v>21</v>
      </c>
      <c r="C16" s="17">
        <v>4600</v>
      </c>
      <c r="D16" s="17">
        <v>4600</v>
      </c>
    </row>
    <row r="17" spans="1:4" ht="12.75">
      <c r="A17" s="23" t="s">
        <v>22</v>
      </c>
      <c r="B17" s="24" t="s">
        <v>23</v>
      </c>
      <c r="C17" s="20">
        <v>4600</v>
      </c>
      <c r="D17" s="20">
        <v>4600</v>
      </c>
    </row>
    <row r="18" spans="1:4" ht="12.75">
      <c r="A18" s="25" t="s">
        <v>24</v>
      </c>
      <c r="B18" s="22" t="s">
        <v>25</v>
      </c>
      <c r="C18" s="17">
        <f>C19+C20</f>
        <v>215000</v>
      </c>
      <c r="D18" s="17">
        <f>D19+D20</f>
        <v>215000</v>
      </c>
    </row>
    <row r="19" spans="1:4" ht="12.75">
      <c r="A19" s="23" t="s">
        <v>26</v>
      </c>
      <c r="B19" s="24" t="s">
        <v>27</v>
      </c>
      <c r="C19" s="20">
        <v>94000</v>
      </c>
      <c r="D19" s="20">
        <v>94000</v>
      </c>
    </row>
    <row r="20" spans="1:4" ht="12.75">
      <c r="A20" s="23" t="s">
        <v>28</v>
      </c>
      <c r="B20" s="24" t="s">
        <v>29</v>
      </c>
      <c r="C20" s="20">
        <v>121000</v>
      </c>
      <c r="D20" s="20">
        <v>121000</v>
      </c>
    </row>
    <row r="21" spans="1:4" ht="15" customHeight="1">
      <c r="A21" s="25" t="s">
        <v>30</v>
      </c>
      <c r="B21" s="22" t="s">
        <v>31</v>
      </c>
      <c r="C21" s="17">
        <v>5300</v>
      </c>
      <c r="D21" s="17">
        <v>5300</v>
      </c>
    </row>
    <row r="22" spans="1:4" ht="66.75" customHeight="1" hidden="1">
      <c r="A22" s="23"/>
      <c r="B22" s="24" t="s">
        <v>32</v>
      </c>
      <c r="C22" s="20">
        <v>12700</v>
      </c>
      <c r="D22" s="11"/>
    </row>
    <row r="23" spans="1:4" ht="66.75" customHeight="1">
      <c r="A23" s="25" t="s">
        <v>33</v>
      </c>
      <c r="B23" s="22" t="s">
        <v>34</v>
      </c>
      <c r="C23" s="17">
        <v>30000</v>
      </c>
      <c r="D23" s="40">
        <v>30000</v>
      </c>
    </row>
    <row r="24" spans="1:4" ht="26.25" customHeight="1">
      <c r="A24" s="25"/>
      <c r="B24" s="24" t="s">
        <v>12</v>
      </c>
      <c r="C24" s="20"/>
      <c r="D24" s="12"/>
    </row>
    <row r="25" spans="1:4" ht="87" customHeight="1">
      <c r="A25" s="23" t="s">
        <v>35</v>
      </c>
      <c r="B25" s="26" t="s">
        <v>36</v>
      </c>
      <c r="C25" s="20">
        <v>30000</v>
      </c>
      <c r="D25" s="12">
        <v>30000</v>
      </c>
    </row>
    <row r="26" spans="1:4" ht="12.75">
      <c r="A26" s="25" t="s">
        <v>37</v>
      </c>
      <c r="B26" s="27" t="s">
        <v>38</v>
      </c>
      <c r="C26" s="28">
        <f>C27+C41</f>
        <v>2263259</v>
      </c>
      <c r="D26" s="28">
        <f>D27+D41</f>
        <v>2774627</v>
      </c>
    </row>
    <row r="27" spans="1:4" ht="12.75">
      <c r="A27" s="25" t="s">
        <v>39</v>
      </c>
      <c r="B27" s="29" t="s">
        <v>40</v>
      </c>
      <c r="C27" s="28">
        <f>C29+C32+C37</f>
        <v>2228259</v>
      </c>
      <c r="D27" s="28">
        <f>D29+D32+D37</f>
        <v>2739627</v>
      </c>
    </row>
    <row r="28" spans="1:4" ht="12.75">
      <c r="A28" s="25"/>
      <c r="B28" s="19" t="s">
        <v>10</v>
      </c>
      <c r="C28" s="28"/>
      <c r="D28" s="33"/>
    </row>
    <row r="29" spans="1:4" ht="30" customHeight="1">
      <c r="A29" s="30">
        <v>20201000000000100</v>
      </c>
      <c r="B29" s="31" t="s">
        <v>41</v>
      </c>
      <c r="C29" s="28">
        <f>C30</f>
        <v>1032334</v>
      </c>
      <c r="D29" s="28">
        <f>D30</f>
        <v>1007557</v>
      </c>
    </row>
    <row r="30" spans="1:4" ht="12.75">
      <c r="A30" s="23" t="s">
        <v>42</v>
      </c>
      <c r="B30" s="32" t="s">
        <v>43</v>
      </c>
      <c r="C30" s="33">
        <v>1032334</v>
      </c>
      <c r="D30" s="33">
        <v>1007557</v>
      </c>
    </row>
    <row r="31" spans="1:4" ht="12.75" hidden="1">
      <c r="A31" s="23"/>
      <c r="B31" s="32" t="s">
        <v>44</v>
      </c>
      <c r="C31" s="33">
        <v>0</v>
      </c>
      <c r="D31" s="33"/>
    </row>
    <row r="32" spans="1:4" ht="12.75">
      <c r="A32" s="30">
        <v>20202000000000100</v>
      </c>
      <c r="B32" s="29" t="s">
        <v>45</v>
      </c>
      <c r="C32" s="28">
        <f>C35+C36</f>
        <v>1105536</v>
      </c>
      <c r="D32" s="28">
        <f>D35+D36</f>
        <v>1637865</v>
      </c>
    </row>
    <row r="33" spans="1:4" ht="12.75" hidden="1">
      <c r="A33" s="23"/>
      <c r="B33" s="32" t="s">
        <v>44</v>
      </c>
      <c r="C33" s="33">
        <v>0</v>
      </c>
      <c r="D33" s="28"/>
    </row>
    <row r="34" spans="1:4" ht="51" customHeight="1" hidden="1">
      <c r="A34" s="23"/>
      <c r="B34" s="32" t="s">
        <v>46</v>
      </c>
      <c r="C34" s="33">
        <v>289220</v>
      </c>
      <c r="D34" s="28"/>
    </row>
    <row r="35" spans="1:4" ht="51" customHeight="1">
      <c r="A35" s="23" t="s">
        <v>47</v>
      </c>
      <c r="B35" s="32" t="s">
        <v>48</v>
      </c>
      <c r="C35" s="33">
        <v>660999</v>
      </c>
      <c r="D35" s="33">
        <v>1193328</v>
      </c>
    </row>
    <row r="36" spans="1:4" ht="51" customHeight="1">
      <c r="A36" s="23" t="s">
        <v>47</v>
      </c>
      <c r="B36" s="32" t="s">
        <v>49</v>
      </c>
      <c r="C36" s="33">
        <v>444537</v>
      </c>
      <c r="D36" s="33">
        <v>444537</v>
      </c>
    </row>
    <row r="37" spans="1:4" ht="41.25" customHeight="1">
      <c r="A37" s="30">
        <v>20203000000000100</v>
      </c>
      <c r="B37" s="29" t="s">
        <v>50</v>
      </c>
      <c r="C37" s="28">
        <v>90389</v>
      </c>
      <c r="D37" s="28">
        <v>94205</v>
      </c>
    </row>
    <row r="38" spans="1:4" ht="12.75" hidden="1">
      <c r="A38" s="23"/>
      <c r="B38" s="32" t="s">
        <v>51</v>
      </c>
      <c r="C38" s="33">
        <v>129818</v>
      </c>
      <c r="D38" s="33"/>
    </row>
    <row r="39" spans="1:4" s="35" customFormat="1" ht="40.5" customHeight="1" hidden="1">
      <c r="A39" s="34"/>
      <c r="B39" s="29" t="s">
        <v>52</v>
      </c>
      <c r="C39" s="28">
        <f>C40</f>
        <v>0</v>
      </c>
      <c r="D39" s="41"/>
    </row>
    <row r="40" spans="1:4" s="35" customFormat="1" ht="12.75" hidden="1">
      <c r="A40" s="34"/>
      <c r="B40" s="32" t="s">
        <v>53</v>
      </c>
      <c r="C40" s="33">
        <v>0</v>
      </c>
      <c r="D40" s="41"/>
    </row>
    <row r="41" spans="1:4" ht="12.75">
      <c r="A41" s="25" t="s">
        <v>54</v>
      </c>
      <c r="B41" s="36" t="s">
        <v>55</v>
      </c>
      <c r="C41" s="28">
        <v>35000</v>
      </c>
      <c r="D41" s="28">
        <v>35000</v>
      </c>
    </row>
    <row r="42" spans="1:4" ht="12.75" customHeight="1">
      <c r="A42" s="37" t="s">
        <v>56</v>
      </c>
      <c r="B42" s="37"/>
      <c r="C42" s="17">
        <f>C26+C8</f>
        <v>3227859</v>
      </c>
      <c r="D42" s="17">
        <f>D26+D8</f>
        <v>3739227</v>
      </c>
    </row>
    <row r="43" ht="12.75">
      <c r="C43" s="38"/>
    </row>
  </sheetData>
  <sheetProtection selectLockedCells="1" selectUnlockedCells="1"/>
  <mergeCells count="5">
    <mergeCell ref="A1:D1"/>
    <mergeCell ref="A2:C2"/>
    <mergeCell ref="A3:C3"/>
    <mergeCell ref="C5:D5"/>
    <mergeCell ref="A42:B42"/>
  </mergeCells>
  <printOptions/>
  <pageMargins left="0.7" right="0.7" top="0.75" bottom="0.75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/>
  <cp:lastPrinted>2017-12-04T05:13:12Z</cp:lastPrinted>
  <dcterms:created xsi:type="dcterms:W3CDTF">2015-11-02T08:38:10Z</dcterms:created>
  <dcterms:modified xsi:type="dcterms:W3CDTF">2019-12-25T07:27:37Z</dcterms:modified>
  <cp:category/>
  <cp:version/>
  <cp:contentType/>
  <cp:contentStatus/>
  <cp:revision>1</cp:revision>
</cp:coreProperties>
</file>