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17895" windowHeight="9660"/>
  </bookViews>
  <sheets>
    <sheet name="Доходы" sheetId="2" r:id="rId1"/>
    <sheet name="Расходы" sheetId="3" r:id="rId2"/>
    <sheet name="Источники" sheetId="4" r:id="rId3"/>
  </sheets>
  <calcPr calcId="145621"/>
</workbook>
</file>

<file path=xl/calcChain.xml><?xml version="1.0" encoding="utf-8"?>
<calcChain xmlns="http://schemas.openxmlformats.org/spreadsheetml/2006/main">
  <c r="F10" i="3" l="1"/>
  <c r="F11" i="3"/>
  <c r="F12" i="3"/>
  <c r="F13" i="3"/>
  <c r="F14" i="3"/>
  <c r="F15" i="3"/>
  <c r="F16" i="3"/>
  <c r="F17" i="3"/>
  <c r="F18" i="3"/>
  <c r="F19" i="3"/>
  <c r="F20" i="3"/>
  <c r="F27" i="3"/>
  <c r="F28" i="3"/>
  <c r="F29" i="3"/>
  <c r="F30" i="3"/>
  <c r="F31" i="3"/>
  <c r="F43" i="3"/>
  <c r="F44" i="3"/>
  <c r="F45" i="3"/>
  <c r="F46" i="3"/>
  <c r="F47" i="3"/>
  <c r="F48" i="3"/>
  <c r="F49" i="3"/>
  <c r="F50" i="3"/>
  <c r="F59" i="3"/>
  <c r="F60" i="3"/>
  <c r="F61" i="3"/>
  <c r="F62" i="3"/>
  <c r="F63" i="3"/>
  <c r="F64" i="3"/>
  <c r="F65" i="3"/>
  <c r="F66" i="3"/>
  <c r="F67" i="3"/>
  <c r="F69" i="3"/>
  <c r="F70" i="3"/>
  <c r="F71" i="3"/>
  <c r="F9" i="3"/>
  <c r="F7" i="3"/>
  <c r="F19" i="2"/>
  <c r="F20" i="2"/>
  <c r="F21" i="2"/>
  <c r="F23" i="2"/>
  <c r="F25" i="2"/>
  <c r="F26" i="2"/>
  <c r="F27" i="2"/>
  <c r="F28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61" i="2"/>
  <c r="F62" i="2"/>
  <c r="F63" i="2"/>
  <c r="F64" i="2"/>
  <c r="F65" i="2"/>
  <c r="F66" i="2"/>
  <c r="F67" i="2"/>
  <c r="F71" i="2"/>
  <c r="F72" i="2"/>
  <c r="F73" i="2"/>
  <c r="F74" i="2"/>
  <c r="F75" i="2"/>
  <c r="F76" i="2"/>
  <c r="F18" i="2"/>
  <c r="F16" i="2"/>
</calcChain>
</file>

<file path=xl/sharedStrings.xml><?xml version="1.0" encoding="utf-8"?>
<sst xmlns="http://schemas.openxmlformats.org/spreadsheetml/2006/main" count="515" uniqueCount="274">
  <si>
    <t>КОДЫ</t>
  </si>
  <si>
    <t>на 1 апреля 2018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</si>
  <si>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</si>
  <si>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</si>
  <si>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</si>
  <si>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</si>
  <si>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</si>
  <si>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</si>
  <si>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Николаевское сельское поселение Ядринского района</t>
  </si>
  <si>
    <t>Глава по БК</t>
  </si>
  <si>
    <t>993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</si>
  <si>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</si>
  <si>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</si>
  <si>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</si>
  <si>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97653450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</si>
  <si>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</si>
  <si>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</si>
  <si>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</si>
  <si>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</si>
  <si>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</si>
  <si>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</si>
  <si>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</si>
  <si>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</si>
  <si>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</si>
  <si>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</si>
  <si>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</si>
  <si>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</si>
  <si>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</si>
  <si>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</si>
  <si>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</si>
  <si>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</si>
  <si>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</si>
  <si>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</si>
  <si>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</si>
  <si>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</si>
  <si>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</si>
  <si>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</si>
  <si>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</si>
  <si>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</si>
  <si>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</si>
  <si>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</si>
  <si>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</si>
  <si>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</si>
  <si>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-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</si>
  <si>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</si>
  <si>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</si>
  <si>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</si>
  <si>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</si>
  <si>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</si>
  <si>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</si>
  <si>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</si>
  <si>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</si>
  <si>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</si>
  <si>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</si>
  <si>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</si>
  <si>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</si>
  <si>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</si>
  <si>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</si>
  <si>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</si>
  <si>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</si>
  <si>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</si>
  <si>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</si>
  <si>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</si>
  <si>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</si>
  <si>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</si>
  <si>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</si>
  <si>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</si>
  <si>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</si>
  <si>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</si>
  <si>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</si>
  <si>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</si>
  <si>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</si>
  <si>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</si>
  <si>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</si>
  <si>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</si>
  <si>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</si>
  <si>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</si>
  <si>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</si>
  <si>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</si>
  <si>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</si>
  <si>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993 1 00 00000 00 0000 000</t>
  </si>
  <si>
    <t xml:space="preserve">  ГОСУДАРСТВЕННАЯ ПОШЛИНА</t>
  </si>
  <si>
    <t>993 1 08 00000 00 0000 000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</si>
  <si>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</si>
  <si>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993 1 08 04000 01 0000 110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</si>
  <si>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</si>
  <si>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993 1 08 04020 01 0000 110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</si>
  <si>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</si>
  <si>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993 1 11 00000 00 0000 000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</si>
  <si>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</si>
  <si>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</si>
  <si>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</si>
  <si>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993 1 11 05020 00 0000 120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</si>
  <si>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</si>
  <si>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</si>
  <si>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ДОХОДЫ ОТ ОКАЗАНИЯ ПЛАТНЫХ УСЛУГ (РАБОТ) И КОМПЕНСАЦИИ ЗАТРАТ ГОСУДАРСТВА</t>
  </si>
  <si>
    <t>993 1 13 00000 00 0000 000</t>
  </si>
  <si>
    <t xml:space="preserve">  Доходы от компенсации затрат государства</t>
  </si>
  <si>
    <t>993 1 13 02000 00 0000 130</t>
  </si>
  <si>
    <t xml:space="preserve">  Прочие доходы от компенсации затрат государства</t>
  </si>
  <si>
    <t>993 1 13 02990 00 0000 130</t>
  </si>
  <si>
    <t xml:space="preserve">  Прочие доходы от компенсации затрат бюджетов сельских поселений</t>
  </si>
  <si>
    <t>993 1 13 02995 10 0000 130</t>
  </si>
  <si>
    <t xml:space="preserve">  ДОХОДЫ ОТ ПРОДАЖИ МАТЕРИАЛЬНЫХ И НЕМАТЕРИАЛЬНЫХ АКТИВОВ</t>
  </si>
  <si>
    <t>993 1 14 00000 00 0000 000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</si>
  <si>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</si>
  <si>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</si>
  <si>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</si>
  <si>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993 1 14 02050 10 0000 440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</si>
  <si>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</si>
  <si>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993 1 14 02052 10 0000 440</t>
  </si>
  <si>
    <t xml:space="preserve">  Доходы от продажи земельных участков, находящихся в государственной и муниципальной собственности</t>
  </si>
  <si>
    <t>993 1 14 06000 00 0000 430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</si>
  <si>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</si>
  <si>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993 1 14 06020 00 0000 430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</si>
  <si>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</si>
  <si>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993 1 14 06025 10 0000 430</t>
  </si>
  <si>
    <t xml:space="preserve">  БЕЗВОЗМЕЗДНЫЕ ПОСТУПЛЕНИЯ</t>
  </si>
  <si>
    <t>993 2 00 00000 00 0000 000</t>
  </si>
  <si>
    <t xml:space="preserve">  БЕЗВОЗМЕЗДНЫЕ ПОСТУПЛЕНИЯ ОТ ДРУГИХ БЮДЖЕТОВ БЮДЖЕТНОЙ СИСТЕМЫ РОССИЙСКОЙ ФЕДЕРАЦИИ</t>
  </si>
  <si>
    <t>993 2 02 00000 00 0000 000</t>
  </si>
  <si>
    <t xml:space="preserve">  Дотации бюджетам бюджетной системы Российской Федерации</t>
  </si>
  <si>
    <t>993 2 02 10000 00 0000 151</t>
  </si>
  <si>
    <t xml:space="preserve">  Дотации на выравнивание бюджетной обеспеченности</t>
  </si>
  <si>
    <t>993 2 02 15001 00 0000 151</t>
  </si>
  <si>
    <t xml:space="preserve">  Дотации бюджетам сельских поселений на выравнивание бюджетной обеспеченности</t>
  </si>
  <si>
    <t>993 2 02 15001 10 0000 151</t>
  </si>
  <si>
    <t xml:space="preserve">  Прочие дотации</t>
  </si>
  <si>
    <t>993 2 02 19999 00 0000 151</t>
  </si>
  <si>
    <t xml:space="preserve">  Прочие дотации бюджетам сельских поселений</t>
  </si>
  <si>
    <t>993 2 02 19999 10 0000 151</t>
  </si>
  <si>
    <t xml:space="preserve">  Субсидии бюджетам бюджетной системы Российской Федерации (межбюджетные субсидии)</t>
  </si>
  <si>
    <t>993 2 02 20000 00 0000 151</t>
  </si>
  <si>
    <t xml:space="preserve">  Прочие субсидии</t>
  </si>
  <si>
    <t>993 2 02 29999 00 0000 151</t>
  </si>
  <si>
    <t xml:space="preserve">  Прочие субсидии бюджетам сельских поселений</t>
  </si>
  <si>
    <t>993 2 02 29999 10 0000 151</t>
  </si>
  <si>
    <t xml:space="preserve">  Субвенции бюджетам бюджетной системы Российской Федерации</t>
  </si>
  <si>
    <t>993 2 02 30000 00 0000 151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</si>
  <si>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</si>
  <si>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993 2 02 35118 00 0000 151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</si>
  <si>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</si>
  <si>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993 2 02 35118 10 0000 151</t>
  </si>
  <si>
    <t xml:space="preserve">  ПРОЧИЕ БЕЗВОЗМЕЗДНЫЕ ПОСТУПЛЕНИЯ</t>
  </si>
  <si>
    <t>993 2 07 00000 00 0000 000</t>
  </si>
  <si>
    <t xml:space="preserve">  Прочие безвозмездные поступления в бюджеты сельских поселений</t>
  </si>
  <si>
    <t>993 2 07 05000 10 0000 180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</si>
  <si>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</si>
  <si>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>993 2 07 05020 10 0000 180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</si>
  <si>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</si>
  <si>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</si>
  <si>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</si>
  <si>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</si>
  <si>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Обеспечение функций муниципальных органов</t>
  </si>
  <si>
    <t>200</t>
  </si>
  <si>
    <t>993 0104 Ч5 Э 01 00200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</si>
  <si>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</si>
  <si>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993 0104 Ч5 Э 01 00200 100</t>
  </si>
  <si>
    <t xml:space="preserve">  Расходы на выплаты персоналу государственных (муниципальных) органов</t>
  </si>
  <si>
    <t>993 0104 Ч5 Э 01 00200 120</t>
  </si>
  <si>
    <t xml:space="preserve">  Фонд оплаты труда государственных (муниципальных) органов</t>
  </si>
  <si>
    <t>993 0104 Ч5 Э 01 00200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</si>
  <si>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</si>
  <si>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993 0104 Ч5 Э 01 00200 129</t>
  </si>
  <si>
    <t xml:space="preserve">  Закупка товаров, работ и услуг для обеспечения государственных (муниципальных) нужд</t>
  </si>
  <si>
    <t>993 0104 Ч5 Э 01 00200 200</t>
  </si>
  <si>
    <t xml:space="preserve">  Иные закупки товаров, работ и услуг для обеспечения государственных (муниципальных) нужд</t>
  </si>
  <si>
    <t>993 0104 Ч5 Э 01 00200 240</t>
  </si>
  <si>
    <t xml:space="preserve">  Закупка товаров, работ, услуг в сфере информационно-коммуникационных технологий</t>
  </si>
  <si>
    <t>993 0104 Ч5 Э 01 00200 242</t>
  </si>
  <si>
    <t xml:space="preserve">  Прочая закупка товаров, работ и услуг</t>
  </si>
  <si>
    <t>993 0104 Ч5 Э 01 00200 244</t>
  </si>
  <si>
    <t xml:space="preserve">  Иные бюджетные ассигнования</t>
  </si>
  <si>
    <t>993 0104 Ч5 Э 01 00200 800</t>
  </si>
  <si>
    <t xml:space="preserve">  Уплата налогов, сборов и иных платежей</t>
  </si>
  <si>
    <t>993 0104 Ч5 Э 01 00200 850</t>
  </si>
  <si>
    <t xml:space="preserve">  Уплата иных платежей</t>
  </si>
  <si>
    <t>993 0104 Ч5 Э 01 00200 853</t>
  </si>
  <si>
    <t xml:space="preserve">  Резервный фонд администрации муниципального образования Чувашской Республики</t>
  </si>
  <si>
    <t>993 0111 Ч4 1 01 73430 000</t>
  </si>
  <si>
    <t>993 0111 Ч4 1 01 73430 800</t>
  </si>
  <si>
    <t xml:space="preserve">  Резервные средства</t>
  </si>
  <si>
    <t>993 0111 Ч4 1 01 73430 870</t>
  </si>
  <si>
    <t xml:space="preserve">  Выполнение других обязательств муниципального образования Чувашской Республики</t>
  </si>
  <si>
    <t>993 0113 Ч5 Э 01 73770 000</t>
  </si>
  <si>
    <t xml:space="preserve">  Межбюджетные трансферты</t>
  </si>
  <si>
    <t>993 0113 Ч5 Э 01 73770 500</t>
  </si>
  <si>
    <t xml:space="preserve">  Иные межбюджетные трансферты</t>
  </si>
  <si>
    <t>993 0113 Ч5 Э 01 73770 540</t>
  </si>
  <si>
    <t xml:space="preserve">  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</si>
  <si>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993 0203 Ч4 1 04 51180 000</t>
  </si>
  <si>
    <t>993 0203 Ч4 1 04 51180 100</t>
  </si>
  <si>
    <t>993 0203 Ч4 1 04 51180 120</t>
  </si>
  <si>
    <t>993 0203 Ч4 1 04 51180 121</t>
  </si>
  <si>
    <t>993 0203 Ч4 1 04 51180 129</t>
  </si>
  <si>
    <t>993 0203 Ч4 1 04 51180 200</t>
  </si>
  <si>
    <t>993 0203 Ч4 1 04 51180 240</t>
  </si>
  <si>
    <t>993 0203 Ч4 1 04 51180 244</t>
  </si>
  <si>
    <t xml:space="preserve">  Мероприятия по обеспечению пожарной безопасности муниципальных объектов</t>
  </si>
  <si>
    <t>993 0310 Ц8 1 04 70280 000</t>
  </si>
  <si>
    <t>993 0310 Ц8 1 04 70280 200</t>
  </si>
  <si>
    <t>993 0310 Ц8 1 04 70280 240</t>
  </si>
  <si>
    <t>993 0310 Ц8 1 04 70280 244</t>
  </si>
  <si>
    <t xml:space="preserve">  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</si>
  <si>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993 0409 Ч2 1 04 S4190 000</t>
  </si>
  <si>
    <t>993 0409 Ч2 1 04 S4190 200</t>
  </si>
  <si>
    <t>993 0409 Ч2 1 04 S4190 240</t>
  </si>
  <si>
    <t>993 0409 Ч2 1 04 S4190 244</t>
  </si>
  <si>
    <t xml:space="preserve">  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</si>
  <si>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993 0412 Ч4 3 03 73580 000</t>
  </si>
  <si>
    <t>993 0412 Ч4 3 03 73580 200</t>
  </si>
  <si>
    <t>993 0412 Ч4 3 03 73580 240</t>
  </si>
  <si>
    <t>993 0412 Ч4 3 03 73580 244</t>
  </si>
  <si>
    <t xml:space="preserve">  Уличное освещение</t>
  </si>
  <si>
    <t>993 0503 Ц1 1 02 77400 000</t>
  </si>
  <si>
    <t>993 0503 Ц1 1 02 77400 200</t>
  </si>
  <si>
    <t>993 0503 Ц1 1 02 77400 240</t>
  </si>
  <si>
    <t>993 0503 Ц1 1 02 77400 244</t>
  </si>
  <si>
    <t xml:space="preserve">  Реализация мероприятий по благоустройству территории</t>
  </si>
  <si>
    <t>993 0503 Ц1 1 02 77420 000</t>
  </si>
  <si>
    <t>993 0503 Ц1 1 02 77420 200</t>
  </si>
  <si>
    <t>993 0503 Ц1 1 02 77420 240</t>
  </si>
  <si>
    <t>993 0503 Ц1 1 02 77420 244</t>
  </si>
  <si>
    <t xml:space="preserve">  Реализация проектов развития общественной инфраструктуры, основанных на местных инициативах</t>
  </si>
  <si>
    <t>993 0503 Ч4 2 04 S6570 000</t>
  </si>
  <si>
    <t>993 0503 Ч4 2 04 S6570 200</t>
  </si>
  <si>
    <t>993 0503 Ч4 2 04 S6570 240</t>
  </si>
  <si>
    <t>993 0503 Ч4 2 04 S6570 244</t>
  </si>
  <si>
    <t xml:space="preserve">  Обеспечение деятельности учреждений в сфере культурно-досугового обслуживания населения</t>
  </si>
  <si>
    <t>993 0801 Ц4 1 07 40390 000</t>
  </si>
  <si>
    <t>993 0801 Ц4 1 07 40390 200</t>
  </si>
  <si>
    <t>993 0801 Ц4 1 07 40390 240</t>
  </si>
  <si>
    <t>993 0801 Ц4 1 07 40390 244</t>
  </si>
  <si>
    <t>993 0801 Ц4 1 07 40390 500</t>
  </si>
  <si>
    <t>993 0801 Ц4 1 07 40390 540</t>
  </si>
  <si>
    <t>993 0801 Ц4 1 07 40390 800</t>
  </si>
  <si>
    <t>993 0801 Ц4 1 07 40390 850</t>
  </si>
  <si>
    <t xml:space="preserve">  Уплата налога на имущество организаций и земельного налога</t>
  </si>
  <si>
    <t>993 0801 Ц4 1 07 40390 851</t>
  </si>
  <si>
    <t>993 0801 Ц4 1 07 40390 853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</si>
  <si>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</si>
  <si>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993 0801 Ц4 1 11 40700 000</t>
  </si>
  <si>
    <t>993 0801 Ц4 1 11 40700 500</t>
  </si>
  <si>
    <t>993 0801 Ц4 1 11 40700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</si>
  <si>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</si>
  <si>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</si>
  <si>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</si>
  <si>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</si>
  <si>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</si>
  <si>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</si>
  <si>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</si>
  <si>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</si>
  <si>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</si>
  <si>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</si>
  <si>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</si>
  <si>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</si>
  <si>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</si>
  <si>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</si>
  <si>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</si>
  <si>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</si>
  <si>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</si>
  <si>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</si>
  <si>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бюджетов сельских поселений</t>
  </si>
  <si>
    <t>992 01 05 02 01 10 0000 510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</si>
  <si>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</si>
  <si>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</si>
  <si>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</si>
  <si>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</si>
  <si>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</si>
  <si>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</si>
  <si>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сельских поселений</t>
  </si>
  <si>
    <t>992 01 05 02 01 10 0000 610</t>
  </si>
  <si>
    <t>Приложение
 к постановлению администрации Николаевского сельского поселения Ядринского района Чувашской Республики 
№ 9 от 05.04.2018г.</t>
  </si>
  <si>
    <t>ОТЧЕТ ОБ ИСПОЛНЕНИИ БЮДЖЕТА НИКОЛАЕВСКОГО СЕЛЬСКОГО ПОСЕЛЕНИЯ ЯДРИНСКОГО РАЙОНА ЧУВАШСКОЙ РЕСПУБЛИКИ ЗА 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</si>
</sst>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10" fillId="0" borderId="1">
      <alignment horizontal="center"/>
    </xf>
    <xf numFmtId="0" fontId="10" fillId="0" borderId="11">
      <alignment horizontal="center"/>
    </xf>
    <xf numFmtId="0" fontId="10" fillId="0" borderId="1"/>
    <xf numFmtId="49" fontId="10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1" fillId="0" borderId="1"/>
    <xf numFmtId="0" fontId="1" fillId="0" borderId="13">
      <alignment horizontal="left"/>
    </xf>
  </cellStyleXfs>
  <cellXfs count="11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8" fillId="0" borderId="1" xfId="77" applyNumberFormat="1" applyProtection="1"/>
    <xf numFmtId="0" fontId="3" fillId="0" borderId="2" xfId="78" applyNumberFormat="1" applyProtection="1">
      <alignment horizontal="left"/>
    </xf>
    <xf numFmtId="49" fontId="3" fillId="0" borderId="2" xfId="79" applyNumberFormat="1" applyProtection="1">
      <alignment horizontal="left"/>
    </xf>
    <xf numFmtId="0" fontId="3" fillId="0" borderId="2" xfId="80" applyNumberFormat="1" applyProtection="1">
      <alignment horizontal="center" shrinkToFit="1"/>
    </xf>
    <xf numFmtId="49" fontId="3" fillId="0" borderId="2" xfId="81" applyNumberFormat="1" applyProtection="1">
      <alignment horizontal="center" vertical="center" shrinkToFit="1"/>
    </xf>
    <xf numFmtId="49" fontId="1" fillId="0" borderId="2" xfId="82" applyNumberFormat="1" applyProtection="1">
      <alignment shrinkToFit="1"/>
    </xf>
    <xf numFmtId="49" fontId="3" fillId="0" borderId="2" xfId="83" applyNumberFormat="1" applyProtection="1">
      <alignment horizontal="right"/>
    </xf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" applyNumberFormat="1" applyAlignment="1" applyProtection="1">
      <alignment horizontal="right" wrapText="1"/>
    </xf>
    <xf numFmtId="0" fontId="1" fillId="0" borderId="1" xfId="1" applyNumberFormat="1" applyAlignment="1" applyProtection="1">
      <alignment horizontal="right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2" xfId="20" applyProtection="1">
      <alignment horizontal="left" wrapText="1"/>
      <protection locked="0"/>
    </xf>
    <xf numFmtId="0" fontId="3" fillId="0" borderId="10" xfId="22" applyNumberFormat="1" applyProtection="1">
      <alignment horizontal="left" wrapText="1"/>
    </xf>
    <xf numFmtId="0" fontId="3" fillId="0" borderId="10" xfId="22" applyProtection="1">
      <alignment horizontal="lef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 applyProtection="1">
      <alignment horizontal="center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NumberFormat="1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2" fillId="0" borderId="1" xfId="2" applyNumberFormat="1" applyAlignment="1" applyProtection="1">
      <alignment horizontal="center" wrapText="1"/>
    </xf>
    <xf numFmtId="0" fontId="2" fillId="0" borderId="1" xfId="2" applyAlignment="1" applyProtection="1">
      <alignment horizontal="center" wrapText="1"/>
      <protection locked="0"/>
    </xf>
  </cellXfs>
  <cellStyles count="125">
    <cellStyle name="br" xfId="119"/>
    <cellStyle name="col" xfId="118"/>
    <cellStyle name="st123" xfId="115"/>
    <cellStyle name="style0" xfId="120"/>
    <cellStyle name="td" xfId="121"/>
    <cellStyle name="tr" xfId="117"/>
    <cellStyle name="xl100" xfId="94"/>
    <cellStyle name="xl101" xfId="74"/>
    <cellStyle name="xl102" xfId="79"/>
    <cellStyle name="xl103" xfId="84"/>
    <cellStyle name="xl104" xfId="87"/>
    <cellStyle name="xl105" xfId="75"/>
    <cellStyle name="xl106" xfId="80"/>
    <cellStyle name="xl107" xfId="85"/>
    <cellStyle name="xl108" xfId="88"/>
    <cellStyle name="xl109" xfId="81"/>
    <cellStyle name="xl110" xfId="89"/>
    <cellStyle name="xl111" xfId="92"/>
    <cellStyle name="xl112" xfId="76"/>
    <cellStyle name="xl113" xfId="82"/>
    <cellStyle name="xl114" xfId="83"/>
    <cellStyle name="xl115" xfId="90"/>
    <cellStyle name="xl116" xfId="93"/>
    <cellStyle name="xl117" xfId="95"/>
    <cellStyle name="xl118" xfId="96"/>
    <cellStyle name="xl119" xfId="97"/>
    <cellStyle name="xl120" xfId="98"/>
    <cellStyle name="xl121" xfId="99"/>
    <cellStyle name="xl122" xfId="106"/>
    <cellStyle name="xl123" xfId="110"/>
    <cellStyle name="xl124" xfId="104"/>
    <cellStyle name="xl125" xfId="114"/>
    <cellStyle name="xl126" xfId="116"/>
    <cellStyle name="xl127" xfId="100"/>
    <cellStyle name="xl128" xfId="111"/>
    <cellStyle name="xl129" xfId="113"/>
    <cellStyle name="xl130" xfId="103"/>
    <cellStyle name="xl131" xfId="107"/>
    <cellStyle name="xl132" xfId="112"/>
    <cellStyle name="xl133" xfId="101"/>
    <cellStyle name="xl134" xfId="108"/>
    <cellStyle name="xl135" xfId="105"/>
    <cellStyle name="xl136" xfId="102"/>
    <cellStyle name="xl137" xfId="109"/>
    <cellStyle name="xl138" xfId="124"/>
    <cellStyle name="xl21" xfId="12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8"/>
    <cellStyle name="xl98" xfId="86"/>
    <cellStyle name="xl99" xfId="9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zoomScaleNormal="100" workbookViewId="0">
      <selection activeCell="B15" sqref="B15"/>
    </sheetView>
  </sheetViews>
  <sheetFormatPr defaultRowHeight="15" x14ac:dyDescent="0.25"/>
  <cols>
    <col min="1" max="1" width="47.5703125" style="1" customWidth="1"/>
    <col min="2" max="2" width="7.7109375" style="1" customWidth="1"/>
    <col min="3" max="3" width="22.5703125" style="1" customWidth="1"/>
    <col min="4" max="4" width="14.42578125" style="1" customWidth="1"/>
    <col min="5" max="5" width="13.42578125" style="1" customWidth="1"/>
    <col min="6" max="6" width="14.28515625" style="1" customWidth="1"/>
    <col min="7" max="7" width="9.140625" style="1" hidden="1"/>
    <col min="8" max="16384" width="9.140625" style="1"/>
  </cols>
  <sheetData>
    <row r="1" spans="1:7" ht="63" customHeight="1" x14ac:dyDescent="0.25">
      <c r="A1" s="2"/>
      <c r="B1" s="2"/>
      <c r="C1" s="2"/>
      <c r="D1" s="100" t="s">
        <v>272</v>
      </c>
      <c r="E1" s="101"/>
      <c r="F1" s="101"/>
      <c r="G1" s="2"/>
    </row>
    <row r="2" spans="1:7" ht="33.75" customHeight="1" x14ac:dyDescent="0.25">
      <c r="A2" s="114" t="s">
        <v>273</v>
      </c>
      <c r="B2" s="115"/>
      <c r="C2" s="115"/>
      <c r="D2" s="115"/>
      <c r="E2" s="115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0</v>
      </c>
      <c r="G3" s="10"/>
    </row>
    <row r="4" spans="1:7" ht="14.1" customHeight="1" x14ac:dyDescent="0.25">
      <c r="A4" s="2"/>
      <c r="B4" s="11" t="s">
        <v>1</v>
      </c>
      <c r="C4" s="2"/>
      <c r="D4" s="2"/>
      <c r="E4" s="12" t="s">
        <v>2</v>
      </c>
      <c r="F4" s="13" t="s">
        <v>3</v>
      </c>
      <c r="G4" s="14"/>
    </row>
    <row r="5" spans="1:7" ht="14.1" customHeight="1" x14ac:dyDescent="0.25">
      <c r="A5" s="11"/>
      <c r="B5" s="15"/>
      <c r="C5" s="11"/>
      <c r="D5" s="11"/>
      <c r="E5" s="12" t="s">
        <v>4</v>
      </c>
      <c r="F5" s="16">
        <v>43191</v>
      </c>
      <c r="G5" s="14"/>
    </row>
    <row r="6" spans="1:7" ht="14.1" customHeight="1" x14ac:dyDescent="0.25">
      <c r="A6" s="17" t="s">
        <v>5</v>
      </c>
      <c r="B6" s="17"/>
      <c r="C6" s="17"/>
      <c r="D6" s="18"/>
      <c r="E6" s="19" t="s">
        <v>6</v>
      </c>
      <c r="F6" s="20"/>
      <c r="G6" s="14"/>
    </row>
    <row r="7" spans="1:7" ht="15.95" customHeight="1" x14ac:dyDescent="0.25">
      <c r="A7" s="17" t="s">
        <v>7</v>
      </c>
      <c r="B7" s="104" t="s">
        <v>8</v>
      </c>
      <c r="C7" s="105"/>
      <c r="D7" s="105"/>
      <c r="E7" s="19" t="s">
        <v>9</v>
      </c>
      <c r="F7" s="21" t="s">
        <v>10</v>
      </c>
      <c r="G7" s="14"/>
    </row>
    <row r="8" spans="1:7" ht="15.95" customHeight="1" x14ac:dyDescent="0.25">
      <c r="A8" s="17" t="s">
        <v>11</v>
      </c>
      <c r="B8" s="106" t="s">
        <v>12</v>
      </c>
      <c r="C8" s="107"/>
      <c r="D8" s="107"/>
      <c r="E8" s="22" t="s">
        <v>13</v>
      </c>
      <c r="F8" s="21" t="s">
        <v>14</v>
      </c>
      <c r="G8" s="14"/>
    </row>
    <row r="9" spans="1:7" ht="14.1" customHeight="1" x14ac:dyDescent="0.25">
      <c r="A9" s="11" t="s">
        <v>15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16</v>
      </c>
      <c r="B10" s="17"/>
      <c r="C10" s="17"/>
      <c r="D10" s="18"/>
      <c r="E10" s="22" t="s">
        <v>17</v>
      </c>
      <c r="F10" s="26" t="s">
        <v>18</v>
      </c>
      <c r="G10" s="14"/>
    </row>
    <row r="11" spans="1:7" ht="14.1" customHeight="1" x14ac:dyDescent="0.25">
      <c r="A11" s="108" t="s">
        <v>19</v>
      </c>
      <c r="B11" s="109"/>
      <c r="C11" s="109"/>
      <c r="D11" s="109"/>
      <c r="E11" s="109"/>
      <c r="F11" s="109"/>
      <c r="G11" s="27"/>
    </row>
    <row r="12" spans="1:7" ht="12.95" customHeight="1" x14ac:dyDescent="0.25">
      <c r="A12" s="110" t="s">
        <v>20</v>
      </c>
      <c r="B12" s="110" t="s">
        <v>21</v>
      </c>
      <c r="C12" s="110" t="s">
        <v>22</v>
      </c>
      <c r="D12" s="112" t="s">
        <v>23</v>
      </c>
      <c r="E12" s="112" t="s">
        <v>24</v>
      </c>
      <c r="F12" s="110" t="s">
        <v>25</v>
      </c>
      <c r="G12" s="28"/>
    </row>
    <row r="13" spans="1:7" ht="12" customHeight="1" x14ac:dyDescent="0.25">
      <c r="A13" s="111"/>
      <c r="B13" s="111"/>
      <c r="C13" s="111"/>
      <c r="D13" s="113"/>
      <c r="E13" s="113"/>
      <c r="F13" s="111"/>
      <c r="G13" s="29"/>
    </row>
    <row r="14" spans="1:7" ht="14.25" customHeight="1" x14ac:dyDescent="0.25">
      <c r="A14" s="111"/>
      <c r="B14" s="111"/>
      <c r="C14" s="111"/>
      <c r="D14" s="113"/>
      <c r="E14" s="113"/>
      <c r="F14" s="111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26</v>
      </c>
      <c r="E15" s="32" t="s">
        <v>27</v>
      </c>
      <c r="F15" s="32" t="s">
        <v>28</v>
      </c>
      <c r="G15" s="29"/>
    </row>
    <row r="16" spans="1:7" ht="17.25" customHeight="1" x14ac:dyDescent="0.25">
      <c r="A16" s="33" t="s">
        <v>29</v>
      </c>
      <c r="B16" s="34" t="s">
        <v>30</v>
      </c>
      <c r="C16" s="35" t="s">
        <v>31</v>
      </c>
      <c r="D16" s="36">
        <v>3517174</v>
      </c>
      <c r="E16" s="36">
        <v>769818.29</v>
      </c>
      <c r="F16" s="36">
        <f>D16-E16</f>
        <v>2747355.71</v>
      </c>
      <c r="G16" s="29"/>
    </row>
    <row r="17" spans="1:7" ht="15" customHeight="1" x14ac:dyDescent="0.25">
      <c r="A17" s="37" t="s">
        <v>32</v>
      </c>
      <c r="B17" s="38"/>
      <c r="C17" s="39"/>
      <c r="D17" s="40"/>
      <c r="E17" s="40"/>
      <c r="F17" s="40"/>
      <c r="G17" s="29"/>
    </row>
    <row r="18" spans="1:7" ht="15" customHeight="1" x14ac:dyDescent="0.25">
      <c r="A18" s="41" t="s">
        <v>33</v>
      </c>
      <c r="B18" s="42" t="s">
        <v>30</v>
      </c>
      <c r="C18" s="43" t="s">
        <v>34</v>
      </c>
      <c r="D18" s="44">
        <v>98202</v>
      </c>
      <c r="E18" s="44">
        <v>22923.31</v>
      </c>
      <c r="F18" s="44">
        <f>D18-E18</f>
        <v>75278.69</v>
      </c>
      <c r="G18" s="29"/>
    </row>
    <row r="19" spans="1:7" ht="24" customHeight="1" x14ac:dyDescent="0.25">
      <c r="A19" s="41" t="s">
        <v>35</v>
      </c>
      <c r="B19" s="42" t="s">
        <v>30</v>
      </c>
      <c r="C19" s="43" t="s">
        <v>36</v>
      </c>
      <c r="D19" s="44">
        <v>98202</v>
      </c>
      <c r="E19" s="44">
        <v>22923.31</v>
      </c>
      <c r="F19" s="44">
        <f t="shared" ref="F19:F76" si="0">D19-E19</f>
        <v>75278.69</v>
      </c>
      <c r="G19" s="29"/>
    </row>
    <row r="20" spans="1:7" ht="24" customHeight="1" x14ac:dyDescent="0.25">
      <c r="A20" s="41" t="s">
        <v>37</v>
      </c>
      <c r="B20" s="42" t="s">
        <v>30</v>
      </c>
      <c r="C20" s="43" t="s">
        <v>38</v>
      </c>
      <c r="D20" s="44">
        <v>98202</v>
      </c>
      <c r="E20" s="44">
        <v>22923.31</v>
      </c>
      <c r="F20" s="44">
        <f t="shared" si="0"/>
        <v>75278.69</v>
      </c>
      <c r="G20" s="29"/>
    </row>
    <row r="21" spans="1:7" ht="60" customHeight="1" x14ac:dyDescent="0.25">
      <c r="A21" s="41" t="s">
        <v>39</v>
      </c>
      <c r="B21" s="42" t="s">
        <v>30</v>
      </c>
      <c r="C21" s="43" t="s">
        <v>40</v>
      </c>
      <c r="D21" s="44">
        <v>29402</v>
      </c>
      <c r="E21" s="44">
        <v>9444.0300000000007</v>
      </c>
      <c r="F21" s="44">
        <f t="shared" si="0"/>
        <v>19957.97</v>
      </c>
      <c r="G21" s="29"/>
    </row>
    <row r="22" spans="1:7" ht="80.25" customHeight="1" x14ac:dyDescent="0.25">
      <c r="A22" s="41" t="s">
        <v>41</v>
      </c>
      <c r="B22" s="42" t="s">
        <v>30</v>
      </c>
      <c r="C22" s="43" t="s">
        <v>42</v>
      </c>
      <c r="D22" s="44" t="s">
        <v>43</v>
      </c>
      <c r="E22" s="44">
        <v>63.66</v>
      </c>
      <c r="F22" s="44"/>
      <c r="G22" s="29"/>
    </row>
    <row r="23" spans="1:7" ht="60" customHeight="1" x14ac:dyDescent="0.25">
      <c r="A23" s="41" t="s">
        <v>44</v>
      </c>
      <c r="B23" s="42" t="s">
        <v>30</v>
      </c>
      <c r="C23" s="43" t="s">
        <v>45</v>
      </c>
      <c r="D23" s="44">
        <v>68800</v>
      </c>
      <c r="E23" s="44">
        <v>15383.5</v>
      </c>
      <c r="F23" s="44">
        <f t="shared" si="0"/>
        <v>53416.5</v>
      </c>
      <c r="G23" s="29"/>
    </row>
    <row r="24" spans="1:7" ht="60" customHeight="1" x14ac:dyDescent="0.25">
      <c r="A24" s="41" t="s">
        <v>46</v>
      </c>
      <c r="B24" s="42" t="s">
        <v>30</v>
      </c>
      <c r="C24" s="43" t="s">
        <v>47</v>
      </c>
      <c r="D24" s="44" t="s">
        <v>43</v>
      </c>
      <c r="E24" s="44">
        <v>-1967.88</v>
      </c>
      <c r="F24" s="44"/>
      <c r="G24" s="29"/>
    </row>
    <row r="25" spans="1:7" ht="15" customHeight="1" x14ac:dyDescent="0.25">
      <c r="A25" s="41" t="s">
        <v>33</v>
      </c>
      <c r="B25" s="42" t="s">
        <v>30</v>
      </c>
      <c r="C25" s="43" t="s">
        <v>48</v>
      </c>
      <c r="D25" s="44">
        <v>539900</v>
      </c>
      <c r="E25" s="44">
        <v>85100.83</v>
      </c>
      <c r="F25" s="44">
        <f t="shared" si="0"/>
        <v>454799.17</v>
      </c>
      <c r="G25" s="29"/>
    </row>
    <row r="26" spans="1:7" ht="15" customHeight="1" x14ac:dyDescent="0.25">
      <c r="A26" s="41" t="s">
        <v>49</v>
      </c>
      <c r="B26" s="42" t="s">
        <v>30</v>
      </c>
      <c r="C26" s="43" t="s">
        <v>50</v>
      </c>
      <c r="D26" s="44">
        <v>52500</v>
      </c>
      <c r="E26" s="44">
        <v>6865.29</v>
      </c>
      <c r="F26" s="44">
        <f t="shared" si="0"/>
        <v>45634.71</v>
      </c>
      <c r="G26" s="29"/>
    </row>
    <row r="27" spans="1:7" ht="15" customHeight="1" x14ac:dyDescent="0.25">
      <c r="A27" s="41" t="s">
        <v>51</v>
      </c>
      <c r="B27" s="42" t="s">
        <v>30</v>
      </c>
      <c r="C27" s="43" t="s">
        <v>52</v>
      </c>
      <c r="D27" s="44">
        <v>52500</v>
      </c>
      <c r="E27" s="44">
        <v>6865.29</v>
      </c>
      <c r="F27" s="44">
        <f t="shared" si="0"/>
        <v>45634.71</v>
      </c>
      <c r="G27" s="29"/>
    </row>
    <row r="28" spans="1:7" ht="60" customHeight="1" x14ac:dyDescent="0.25">
      <c r="A28" s="41" t="s">
        <v>53</v>
      </c>
      <c r="B28" s="42" t="s">
        <v>30</v>
      </c>
      <c r="C28" s="43" t="s">
        <v>54</v>
      </c>
      <c r="D28" s="44">
        <v>52500</v>
      </c>
      <c r="E28" s="44">
        <v>6783.93</v>
      </c>
      <c r="F28" s="44">
        <f t="shared" si="0"/>
        <v>45716.07</v>
      </c>
      <c r="G28" s="29"/>
    </row>
    <row r="29" spans="1:7" ht="84" customHeight="1" x14ac:dyDescent="0.25">
      <c r="A29" s="41" t="s">
        <v>55</v>
      </c>
      <c r="B29" s="42" t="s">
        <v>30</v>
      </c>
      <c r="C29" s="43" t="s">
        <v>56</v>
      </c>
      <c r="D29" s="44" t="s">
        <v>43</v>
      </c>
      <c r="E29" s="44">
        <v>28.08</v>
      </c>
      <c r="F29" s="44"/>
      <c r="G29" s="29"/>
    </row>
    <row r="30" spans="1:7" ht="36" customHeight="1" x14ac:dyDescent="0.25">
      <c r="A30" s="41" t="s">
        <v>57</v>
      </c>
      <c r="B30" s="42" t="s">
        <v>30</v>
      </c>
      <c r="C30" s="43" t="s">
        <v>58</v>
      </c>
      <c r="D30" s="44" t="s">
        <v>43</v>
      </c>
      <c r="E30" s="44">
        <v>53.28</v>
      </c>
      <c r="F30" s="44"/>
      <c r="G30" s="29"/>
    </row>
    <row r="31" spans="1:7" ht="15" customHeight="1" x14ac:dyDescent="0.25">
      <c r="A31" s="41" t="s">
        <v>59</v>
      </c>
      <c r="B31" s="42" t="s">
        <v>30</v>
      </c>
      <c r="C31" s="43" t="s">
        <v>60</v>
      </c>
      <c r="D31" s="44">
        <v>15000</v>
      </c>
      <c r="E31" s="44">
        <v>29744.400000000001</v>
      </c>
      <c r="F31" s="44">
        <f t="shared" si="0"/>
        <v>-14744.400000000001</v>
      </c>
      <c r="G31" s="29"/>
    </row>
    <row r="32" spans="1:7" ht="15" customHeight="1" x14ac:dyDescent="0.25">
      <c r="A32" s="41" t="s">
        <v>61</v>
      </c>
      <c r="B32" s="42" t="s">
        <v>30</v>
      </c>
      <c r="C32" s="43" t="s">
        <v>62</v>
      </c>
      <c r="D32" s="44">
        <v>15000</v>
      </c>
      <c r="E32" s="44">
        <v>29744.400000000001</v>
      </c>
      <c r="F32" s="44">
        <f t="shared" si="0"/>
        <v>-14744.400000000001</v>
      </c>
      <c r="G32" s="29"/>
    </row>
    <row r="33" spans="1:7" ht="15" customHeight="1" x14ac:dyDescent="0.25">
      <c r="A33" s="41" t="s">
        <v>61</v>
      </c>
      <c r="B33" s="42" t="s">
        <v>30</v>
      </c>
      <c r="C33" s="43" t="s">
        <v>63</v>
      </c>
      <c r="D33" s="44">
        <v>15000</v>
      </c>
      <c r="E33" s="44">
        <v>29744.400000000001</v>
      </c>
      <c r="F33" s="44">
        <f t="shared" si="0"/>
        <v>-14744.400000000001</v>
      </c>
      <c r="G33" s="29"/>
    </row>
    <row r="34" spans="1:7" ht="15" customHeight="1" x14ac:dyDescent="0.25">
      <c r="A34" s="41" t="s">
        <v>64</v>
      </c>
      <c r="B34" s="42" t="s">
        <v>30</v>
      </c>
      <c r="C34" s="43" t="s">
        <v>65</v>
      </c>
      <c r="D34" s="44">
        <v>472400</v>
      </c>
      <c r="E34" s="44">
        <v>48491.14</v>
      </c>
      <c r="F34" s="44">
        <f t="shared" si="0"/>
        <v>423908.86</v>
      </c>
      <c r="G34" s="29"/>
    </row>
    <row r="35" spans="1:7" ht="15" customHeight="1" x14ac:dyDescent="0.25">
      <c r="A35" s="41" t="s">
        <v>66</v>
      </c>
      <c r="B35" s="42" t="s">
        <v>30</v>
      </c>
      <c r="C35" s="43" t="s">
        <v>67</v>
      </c>
      <c r="D35" s="44">
        <v>80400</v>
      </c>
      <c r="E35" s="44">
        <v>11285.22</v>
      </c>
      <c r="F35" s="44">
        <f t="shared" si="0"/>
        <v>69114.78</v>
      </c>
      <c r="G35" s="29"/>
    </row>
    <row r="36" spans="1:7" ht="36" customHeight="1" x14ac:dyDescent="0.25">
      <c r="A36" s="41" t="s">
        <v>68</v>
      </c>
      <c r="B36" s="42" t="s">
        <v>30</v>
      </c>
      <c r="C36" s="43" t="s">
        <v>69</v>
      </c>
      <c r="D36" s="44">
        <v>80400</v>
      </c>
      <c r="E36" s="44">
        <v>11285.22</v>
      </c>
      <c r="F36" s="44">
        <f t="shared" si="0"/>
        <v>69114.78</v>
      </c>
      <c r="G36" s="29"/>
    </row>
    <row r="37" spans="1:7" ht="15" customHeight="1" x14ac:dyDescent="0.25">
      <c r="A37" s="41" t="s">
        <v>70</v>
      </c>
      <c r="B37" s="42" t="s">
        <v>30</v>
      </c>
      <c r="C37" s="43" t="s">
        <v>71</v>
      </c>
      <c r="D37" s="44">
        <v>392000</v>
      </c>
      <c r="E37" s="44">
        <v>37205.919999999998</v>
      </c>
      <c r="F37" s="44">
        <f t="shared" si="0"/>
        <v>354794.08</v>
      </c>
      <c r="G37" s="29"/>
    </row>
    <row r="38" spans="1:7" ht="15" customHeight="1" x14ac:dyDescent="0.25">
      <c r="A38" s="41" t="s">
        <v>72</v>
      </c>
      <c r="B38" s="42" t="s">
        <v>30</v>
      </c>
      <c r="C38" s="43" t="s">
        <v>73</v>
      </c>
      <c r="D38" s="44">
        <v>117600</v>
      </c>
      <c r="E38" s="44">
        <v>6327.7</v>
      </c>
      <c r="F38" s="44">
        <f t="shared" si="0"/>
        <v>111272.3</v>
      </c>
      <c r="G38" s="29"/>
    </row>
    <row r="39" spans="1:7" ht="24" customHeight="1" x14ac:dyDescent="0.25">
      <c r="A39" s="41" t="s">
        <v>74</v>
      </c>
      <c r="B39" s="42" t="s">
        <v>30</v>
      </c>
      <c r="C39" s="43" t="s">
        <v>75</v>
      </c>
      <c r="D39" s="44">
        <v>117600</v>
      </c>
      <c r="E39" s="44">
        <v>6327.7</v>
      </c>
      <c r="F39" s="44">
        <f t="shared" si="0"/>
        <v>111272.3</v>
      </c>
      <c r="G39" s="29"/>
    </row>
    <row r="40" spans="1:7" ht="15" customHeight="1" x14ac:dyDescent="0.25">
      <c r="A40" s="41" t="s">
        <v>76</v>
      </c>
      <c r="B40" s="42" t="s">
        <v>30</v>
      </c>
      <c r="C40" s="43" t="s">
        <v>77</v>
      </c>
      <c r="D40" s="44">
        <v>274400</v>
      </c>
      <c r="E40" s="44">
        <v>30878.22</v>
      </c>
      <c r="F40" s="44">
        <f t="shared" si="0"/>
        <v>243521.78</v>
      </c>
      <c r="G40" s="29"/>
    </row>
    <row r="41" spans="1:7" ht="24" customHeight="1" x14ac:dyDescent="0.25">
      <c r="A41" s="41" t="s">
        <v>78</v>
      </c>
      <c r="B41" s="42" t="s">
        <v>30</v>
      </c>
      <c r="C41" s="43" t="s">
        <v>79</v>
      </c>
      <c r="D41" s="44">
        <v>274400</v>
      </c>
      <c r="E41" s="44">
        <v>30878.22</v>
      </c>
      <c r="F41" s="44">
        <f t="shared" si="0"/>
        <v>243521.78</v>
      </c>
      <c r="G41" s="29"/>
    </row>
    <row r="42" spans="1:7" ht="15" customHeight="1" x14ac:dyDescent="0.25">
      <c r="A42" s="41" t="s">
        <v>33</v>
      </c>
      <c r="B42" s="42" t="s">
        <v>30</v>
      </c>
      <c r="C42" s="43" t="s">
        <v>80</v>
      </c>
      <c r="D42" s="44">
        <v>215400</v>
      </c>
      <c r="E42" s="44">
        <v>44170.15</v>
      </c>
      <c r="F42" s="44">
        <f t="shared" si="0"/>
        <v>171229.85</v>
      </c>
      <c r="G42" s="29"/>
    </row>
    <row r="43" spans="1:7" ht="15" customHeight="1" x14ac:dyDescent="0.25">
      <c r="A43" s="41" t="s">
        <v>81</v>
      </c>
      <c r="B43" s="42" t="s">
        <v>30</v>
      </c>
      <c r="C43" s="43" t="s">
        <v>82</v>
      </c>
      <c r="D43" s="44">
        <v>10700</v>
      </c>
      <c r="E43" s="44">
        <v>3200</v>
      </c>
      <c r="F43" s="44">
        <f t="shared" si="0"/>
        <v>7500</v>
      </c>
      <c r="G43" s="29"/>
    </row>
    <row r="44" spans="1:7" ht="36" customHeight="1" x14ac:dyDescent="0.25">
      <c r="A44" s="41" t="s">
        <v>83</v>
      </c>
      <c r="B44" s="42" t="s">
        <v>30</v>
      </c>
      <c r="C44" s="43" t="s">
        <v>84</v>
      </c>
      <c r="D44" s="44">
        <v>10700</v>
      </c>
      <c r="E44" s="44">
        <v>3200</v>
      </c>
      <c r="F44" s="44">
        <f t="shared" si="0"/>
        <v>7500</v>
      </c>
      <c r="G44" s="29"/>
    </row>
    <row r="45" spans="1:7" ht="60" customHeight="1" x14ac:dyDescent="0.25">
      <c r="A45" s="41" t="s">
        <v>85</v>
      </c>
      <c r="B45" s="42" t="s">
        <v>30</v>
      </c>
      <c r="C45" s="43" t="s">
        <v>86</v>
      </c>
      <c r="D45" s="44">
        <v>10700</v>
      </c>
      <c r="E45" s="44">
        <v>3200</v>
      </c>
      <c r="F45" s="44">
        <f t="shared" si="0"/>
        <v>7500</v>
      </c>
      <c r="G45" s="29"/>
    </row>
    <row r="46" spans="1:7" ht="24" customHeight="1" x14ac:dyDescent="0.25">
      <c r="A46" s="41" t="s">
        <v>87</v>
      </c>
      <c r="B46" s="42" t="s">
        <v>30</v>
      </c>
      <c r="C46" s="43" t="s">
        <v>88</v>
      </c>
      <c r="D46" s="44">
        <v>73000</v>
      </c>
      <c r="E46" s="44">
        <v>39757.370000000003</v>
      </c>
      <c r="F46" s="44">
        <f t="shared" si="0"/>
        <v>33242.629999999997</v>
      </c>
      <c r="G46" s="29"/>
    </row>
    <row r="47" spans="1:7" ht="72" customHeight="1" x14ac:dyDescent="0.25">
      <c r="A47" s="41" t="s">
        <v>89</v>
      </c>
      <c r="B47" s="42" t="s">
        <v>30</v>
      </c>
      <c r="C47" s="43" t="s">
        <v>90</v>
      </c>
      <c r="D47" s="44">
        <v>73000</v>
      </c>
      <c r="E47" s="44">
        <v>39757.370000000003</v>
      </c>
      <c r="F47" s="44">
        <f t="shared" si="0"/>
        <v>33242.629999999997</v>
      </c>
      <c r="G47" s="29"/>
    </row>
    <row r="48" spans="1:7" ht="60" customHeight="1" x14ac:dyDescent="0.25">
      <c r="A48" s="41" t="s">
        <v>91</v>
      </c>
      <c r="B48" s="42" t="s">
        <v>30</v>
      </c>
      <c r="C48" s="43" t="s">
        <v>92</v>
      </c>
      <c r="D48" s="44">
        <v>73000</v>
      </c>
      <c r="E48" s="44">
        <v>39757.370000000003</v>
      </c>
      <c r="F48" s="44">
        <f t="shared" si="0"/>
        <v>33242.629999999997</v>
      </c>
      <c r="G48" s="29"/>
    </row>
    <row r="49" spans="1:7" ht="60" customHeight="1" x14ac:dyDescent="0.25">
      <c r="A49" s="41" t="s">
        <v>93</v>
      </c>
      <c r="B49" s="42" t="s">
        <v>30</v>
      </c>
      <c r="C49" s="43" t="s">
        <v>94</v>
      </c>
      <c r="D49" s="44">
        <v>73000</v>
      </c>
      <c r="E49" s="44">
        <v>39757.370000000003</v>
      </c>
      <c r="F49" s="44">
        <f t="shared" si="0"/>
        <v>33242.629999999997</v>
      </c>
      <c r="G49" s="29"/>
    </row>
    <row r="50" spans="1:7" ht="24" customHeight="1" x14ac:dyDescent="0.25">
      <c r="A50" s="41" t="s">
        <v>95</v>
      </c>
      <c r="B50" s="42" t="s">
        <v>30</v>
      </c>
      <c r="C50" s="43" t="s">
        <v>96</v>
      </c>
      <c r="D50" s="44" t="s">
        <v>43</v>
      </c>
      <c r="E50" s="44">
        <v>1212.78</v>
      </c>
      <c r="F50" s="44"/>
      <c r="G50" s="29"/>
    </row>
    <row r="51" spans="1:7" ht="15" customHeight="1" x14ac:dyDescent="0.25">
      <c r="A51" s="41" t="s">
        <v>97</v>
      </c>
      <c r="B51" s="42" t="s">
        <v>30</v>
      </c>
      <c r="C51" s="43" t="s">
        <v>98</v>
      </c>
      <c r="D51" s="44" t="s">
        <v>43</v>
      </c>
      <c r="E51" s="44">
        <v>1212.78</v>
      </c>
      <c r="F51" s="44"/>
      <c r="G51" s="29"/>
    </row>
    <row r="52" spans="1:7" ht="15" customHeight="1" x14ac:dyDescent="0.25">
      <c r="A52" s="41" t="s">
        <v>99</v>
      </c>
      <c r="B52" s="42" t="s">
        <v>30</v>
      </c>
      <c r="C52" s="43" t="s">
        <v>100</v>
      </c>
      <c r="D52" s="44" t="s">
        <v>43</v>
      </c>
      <c r="E52" s="44">
        <v>1212.78</v>
      </c>
      <c r="F52" s="44"/>
      <c r="G52" s="29"/>
    </row>
    <row r="53" spans="1:7" ht="24" customHeight="1" x14ac:dyDescent="0.25">
      <c r="A53" s="41" t="s">
        <v>101</v>
      </c>
      <c r="B53" s="42" t="s">
        <v>30</v>
      </c>
      <c r="C53" s="43" t="s">
        <v>102</v>
      </c>
      <c r="D53" s="44" t="s">
        <v>43</v>
      </c>
      <c r="E53" s="44">
        <v>1212.78</v>
      </c>
      <c r="F53" s="44"/>
      <c r="G53" s="29"/>
    </row>
    <row r="54" spans="1:7" ht="24" customHeight="1" x14ac:dyDescent="0.25">
      <c r="A54" s="41" t="s">
        <v>103</v>
      </c>
      <c r="B54" s="42" t="s">
        <v>30</v>
      </c>
      <c r="C54" s="43" t="s">
        <v>104</v>
      </c>
      <c r="D54" s="44">
        <v>131700</v>
      </c>
      <c r="E54" s="44" t="s">
        <v>43</v>
      </c>
      <c r="F54" s="44"/>
      <c r="G54" s="29"/>
    </row>
    <row r="55" spans="1:7" ht="60" customHeight="1" x14ac:dyDescent="0.25">
      <c r="A55" s="41" t="s">
        <v>105</v>
      </c>
      <c r="B55" s="42" t="s">
        <v>30</v>
      </c>
      <c r="C55" s="43" t="s">
        <v>106</v>
      </c>
      <c r="D55" s="44">
        <v>81700</v>
      </c>
      <c r="E55" s="44" t="s">
        <v>43</v>
      </c>
      <c r="F55" s="44"/>
      <c r="G55" s="29"/>
    </row>
    <row r="56" spans="1:7" ht="72" customHeight="1" x14ac:dyDescent="0.25">
      <c r="A56" s="41" t="s">
        <v>107</v>
      </c>
      <c r="B56" s="42" t="s">
        <v>30</v>
      </c>
      <c r="C56" s="43" t="s">
        <v>108</v>
      </c>
      <c r="D56" s="44">
        <v>81700</v>
      </c>
      <c r="E56" s="44" t="s">
        <v>43</v>
      </c>
      <c r="F56" s="44"/>
      <c r="G56" s="29"/>
    </row>
    <row r="57" spans="1:7" ht="60" customHeight="1" x14ac:dyDescent="0.25">
      <c r="A57" s="41" t="s">
        <v>109</v>
      </c>
      <c r="B57" s="42" t="s">
        <v>30</v>
      </c>
      <c r="C57" s="43" t="s">
        <v>110</v>
      </c>
      <c r="D57" s="44">
        <v>81700</v>
      </c>
      <c r="E57" s="44" t="s">
        <v>43</v>
      </c>
      <c r="F57" s="44"/>
      <c r="G57" s="29"/>
    </row>
    <row r="58" spans="1:7" ht="24" customHeight="1" x14ac:dyDescent="0.25">
      <c r="A58" s="41" t="s">
        <v>111</v>
      </c>
      <c r="B58" s="42" t="s">
        <v>30</v>
      </c>
      <c r="C58" s="43" t="s">
        <v>112</v>
      </c>
      <c r="D58" s="44">
        <v>50000</v>
      </c>
      <c r="E58" s="44" t="s">
        <v>43</v>
      </c>
      <c r="F58" s="44"/>
      <c r="G58" s="29"/>
    </row>
    <row r="59" spans="1:7" ht="36" customHeight="1" x14ac:dyDescent="0.25">
      <c r="A59" s="41" t="s">
        <v>113</v>
      </c>
      <c r="B59" s="42" t="s">
        <v>30</v>
      </c>
      <c r="C59" s="43" t="s">
        <v>114</v>
      </c>
      <c r="D59" s="44">
        <v>50000</v>
      </c>
      <c r="E59" s="44" t="s">
        <v>43</v>
      </c>
      <c r="F59" s="44"/>
      <c r="G59" s="29"/>
    </row>
    <row r="60" spans="1:7" ht="36" customHeight="1" x14ac:dyDescent="0.25">
      <c r="A60" s="41" t="s">
        <v>115</v>
      </c>
      <c r="B60" s="42" t="s">
        <v>30</v>
      </c>
      <c r="C60" s="43" t="s">
        <v>116</v>
      </c>
      <c r="D60" s="44">
        <v>50000</v>
      </c>
      <c r="E60" s="44" t="s">
        <v>43</v>
      </c>
      <c r="F60" s="44"/>
      <c r="G60" s="29"/>
    </row>
    <row r="61" spans="1:7" ht="15" customHeight="1" x14ac:dyDescent="0.25">
      <c r="A61" s="41" t="s">
        <v>117</v>
      </c>
      <c r="B61" s="42" t="s">
        <v>30</v>
      </c>
      <c r="C61" s="43" t="s">
        <v>118</v>
      </c>
      <c r="D61" s="44">
        <v>2663672</v>
      </c>
      <c r="E61" s="44">
        <v>617624</v>
      </c>
      <c r="F61" s="44">
        <f t="shared" si="0"/>
        <v>2046048</v>
      </c>
      <c r="G61" s="29"/>
    </row>
    <row r="62" spans="1:7" ht="24" customHeight="1" x14ac:dyDescent="0.25">
      <c r="A62" s="41" t="s">
        <v>119</v>
      </c>
      <c r="B62" s="42" t="s">
        <v>30</v>
      </c>
      <c r="C62" s="43" t="s">
        <v>120</v>
      </c>
      <c r="D62" s="44">
        <v>2383688</v>
      </c>
      <c r="E62" s="44">
        <v>457624</v>
      </c>
      <c r="F62" s="44">
        <f t="shared" si="0"/>
        <v>1926064</v>
      </c>
      <c r="G62" s="29"/>
    </row>
    <row r="63" spans="1:7" ht="15" customHeight="1" x14ac:dyDescent="0.25">
      <c r="A63" s="41" t="s">
        <v>121</v>
      </c>
      <c r="B63" s="42" t="s">
        <v>30</v>
      </c>
      <c r="C63" s="43" t="s">
        <v>122</v>
      </c>
      <c r="D63" s="44">
        <v>1759713</v>
      </c>
      <c r="E63" s="44">
        <v>439900</v>
      </c>
      <c r="F63" s="44">
        <f t="shared" si="0"/>
        <v>1319813</v>
      </c>
      <c r="G63" s="29"/>
    </row>
    <row r="64" spans="1:7" ht="15" customHeight="1" x14ac:dyDescent="0.25">
      <c r="A64" s="41" t="s">
        <v>123</v>
      </c>
      <c r="B64" s="42" t="s">
        <v>30</v>
      </c>
      <c r="C64" s="43" t="s">
        <v>124</v>
      </c>
      <c r="D64" s="44">
        <v>1647560</v>
      </c>
      <c r="E64" s="44">
        <v>411900</v>
      </c>
      <c r="F64" s="44">
        <f t="shared" si="0"/>
        <v>1235660</v>
      </c>
      <c r="G64" s="29"/>
    </row>
    <row r="65" spans="1:7" ht="24" customHeight="1" x14ac:dyDescent="0.25">
      <c r="A65" s="41" t="s">
        <v>125</v>
      </c>
      <c r="B65" s="42" t="s">
        <v>30</v>
      </c>
      <c r="C65" s="43" t="s">
        <v>126</v>
      </c>
      <c r="D65" s="44">
        <v>1647560</v>
      </c>
      <c r="E65" s="44">
        <v>411900</v>
      </c>
      <c r="F65" s="44">
        <f t="shared" si="0"/>
        <v>1235660</v>
      </c>
      <c r="G65" s="29"/>
    </row>
    <row r="66" spans="1:7" ht="15" customHeight="1" x14ac:dyDescent="0.25">
      <c r="A66" s="41" t="s">
        <v>127</v>
      </c>
      <c r="B66" s="42" t="s">
        <v>30</v>
      </c>
      <c r="C66" s="43" t="s">
        <v>128</v>
      </c>
      <c r="D66" s="44">
        <v>112153</v>
      </c>
      <c r="E66" s="44">
        <v>28000</v>
      </c>
      <c r="F66" s="44">
        <f t="shared" si="0"/>
        <v>84153</v>
      </c>
      <c r="G66" s="29"/>
    </row>
    <row r="67" spans="1:7" ht="15" customHeight="1" x14ac:dyDescent="0.25">
      <c r="A67" s="41" t="s">
        <v>129</v>
      </c>
      <c r="B67" s="42" t="s">
        <v>30</v>
      </c>
      <c r="C67" s="43" t="s">
        <v>130</v>
      </c>
      <c r="D67" s="44">
        <v>112153</v>
      </c>
      <c r="E67" s="44">
        <v>28000</v>
      </c>
      <c r="F67" s="44">
        <f t="shared" si="0"/>
        <v>84153</v>
      </c>
      <c r="G67" s="29"/>
    </row>
    <row r="68" spans="1:7" ht="24" customHeight="1" x14ac:dyDescent="0.25">
      <c r="A68" s="41" t="s">
        <v>131</v>
      </c>
      <c r="B68" s="42" t="s">
        <v>30</v>
      </c>
      <c r="C68" s="43" t="s">
        <v>132</v>
      </c>
      <c r="D68" s="44">
        <v>552722</v>
      </c>
      <c r="E68" s="44" t="s">
        <v>43</v>
      </c>
      <c r="F68" s="44"/>
      <c r="G68" s="29"/>
    </row>
    <row r="69" spans="1:7" ht="15" customHeight="1" x14ac:dyDescent="0.25">
      <c r="A69" s="41" t="s">
        <v>133</v>
      </c>
      <c r="B69" s="42" t="s">
        <v>30</v>
      </c>
      <c r="C69" s="43" t="s">
        <v>134</v>
      </c>
      <c r="D69" s="44">
        <v>552722</v>
      </c>
      <c r="E69" s="44" t="s">
        <v>43</v>
      </c>
      <c r="F69" s="44"/>
      <c r="G69" s="29"/>
    </row>
    <row r="70" spans="1:7" ht="15" customHeight="1" x14ac:dyDescent="0.25">
      <c r="A70" s="41" t="s">
        <v>135</v>
      </c>
      <c r="B70" s="42" t="s">
        <v>30</v>
      </c>
      <c r="C70" s="43" t="s">
        <v>136</v>
      </c>
      <c r="D70" s="44">
        <v>552722</v>
      </c>
      <c r="E70" s="44" t="s">
        <v>43</v>
      </c>
      <c r="F70" s="44"/>
      <c r="G70" s="29"/>
    </row>
    <row r="71" spans="1:7" ht="24" customHeight="1" x14ac:dyDescent="0.25">
      <c r="A71" s="41" t="s">
        <v>137</v>
      </c>
      <c r="B71" s="42" t="s">
        <v>30</v>
      </c>
      <c r="C71" s="43" t="s">
        <v>138</v>
      </c>
      <c r="D71" s="44">
        <v>71253</v>
      </c>
      <c r="E71" s="44">
        <v>17724</v>
      </c>
      <c r="F71" s="44">
        <f t="shared" si="0"/>
        <v>53529</v>
      </c>
      <c r="G71" s="29"/>
    </row>
    <row r="72" spans="1:7" ht="24" customHeight="1" x14ac:dyDescent="0.25">
      <c r="A72" s="41" t="s">
        <v>139</v>
      </c>
      <c r="B72" s="42" t="s">
        <v>30</v>
      </c>
      <c r="C72" s="43" t="s">
        <v>140</v>
      </c>
      <c r="D72" s="44">
        <v>71253</v>
      </c>
      <c r="E72" s="44">
        <v>17724</v>
      </c>
      <c r="F72" s="44">
        <f t="shared" si="0"/>
        <v>53529</v>
      </c>
      <c r="G72" s="29"/>
    </row>
    <row r="73" spans="1:7" ht="36" customHeight="1" x14ac:dyDescent="0.25">
      <c r="A73" s="41" t="s">
        <v>141</v>
      </c>
      <c r="B73" s="42" t="s">
        <v>30</v>
      </c>
      <c r="C73" s="43" t="s">
        <v>142</v>
      </c>
      <c r="D73" s="44">
        <v>71253</v>
      </c>
      <c r="E73" s="44">
        <v>17724</v>
      </c>
      <c r="F73" s="44">
        <f t="shared" si="0"/>
        <v>53529</v>
      </c>
      <c r="G73" s="29"/>
    </row>
    <row r="74" spans="1:7" ht="15" customHeight="1" x14ac:dyDescent="0.25">
      <c r="A74" s="41" t="s">
        <v>143</v>
      </c>
      <c r="B74" s="42" t="s">
        <v>30</v>
      </c>
      <c r="C74" s="43" t="s">
        <v>144</v>
      </c>
      <c r="D74" s="44">
        <v>279984</v>
      </c>
      <c r="E74" s="44">
        <v>160000</v>
      </c>
      <c r="F74" s="44">
        <f t="shared" si="0"/>
        <v>119984</v>
      </c>
      <c r="G74" s="29"/>
    </row>
    <row r="75" spans="1:7" ht="24" customHeight="1" x14ac:dyDescent="0.25">
      <c r="A75" s="41" t="s">
        <v>145</v>
      </c>
      <c r="B75" s="42" t="s">
        <v>30</v>
      </c>
      <c r="C75" s="43" t="s">
        <v>146</v>
      </c>
      <c r="D75" s="44">
        <v>279984</v>
      </c>
      <c r="E75" s="44">
        <v>160000</v>
      </c>
      <c r="F75" s="44">
        <f t="shared" si="0"/>
        <v>119984</v>
      </c>
      <c r="G75" s="29"/>
    </row>
    <row r="76" spans="1:7" ht="36" customHeight="1" x14ac:dyDescent="0.25">
      <c r="A76" s="41" t="s">
        <v>147</v>
      </c>
      <c r="B76" s="42" t="s">
        <v>30</v>
      </c>
      <c r="C76" s="43" t="s">
        <v>148</v>
      </c>
      <c r="D76" s="44">
        <v>279984</v>
      </c>
      <c r="E76" s="44">
        <v>160000</v>
      </c>
      <c r="F76" s="44">
        <f t="shared" si="0"/>
        <v>119984</v>
      </c>
      <c r="G76" s="29"/>
    </row>
    <row r="77" spans="1:7" ht="15" customHeight="1" x14ac:dyDescent="0.25">
      <c r="A77" s="15"/>
      <c r="B77" s="15"/>
      <c r="C77" s="15"/>
      <c r="D77" s="15"/>
      <c r="E77" s="15"/>
      <c r="F77" s="15"/>
      <c r="G77" s="15"/>
    </row>
  </sheetData>
  <mergeCells count="11">
    <mergeCell ref="F12:F14"/>
    <mergeCell ref="A12:A14"/>
    <mergeCell ref="B12:B14"/>
    <mergeCell ref="C12:C14"/>
    <mergeCell ref="D12:D14"/>
    <mergeCell ref="E12:E14"/>
    <mergeCell ref="D1:F1"/>
    <mergeCell ref="A2:E2"/>
    <mergeCell ref="B7:D7"/>
    <mergeCell ref="B8:D8"/>
    <mergeCell ref="A11:F11"/>
  </mergeCells>
  <pageMargins left="0.39374999999999999" right="0.39374999999999999" top="0.39374999999999999" bottom="0.39374999999999999" header="0.51180550000000002" footer="0.51180550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opLeftCell="A55" zoomScaleNormal="100" workbookViewId="0">
      <selection activeCell="F21" sqref="F21:F26"/>
    </sheetView>
  </sheetViews>
  <sheetFormatPr defaultRowHeight="15" x14ac:dyDescent="0.25"/>
  <cols>
    <col min="1" max="1" width="45.42578125" style="1" customWidth="1"/>
    <col min="2" max="2" width="7.5703125" style="1" customWidth="1"/>
    <col min="3" max="3" width="23.7109375" style="1" customWidth="1"/>
    <col min="4" max="4" width="13.5703125" style="1" customWidth="1"/>
    <col min="5" max="5" width="12.7109375" style="1" customWidth="1"/>
    <col min="6" max="6" width="14" style="1" customWidth="1"/>
    <col min="7" max="7" width="9.140625" style="1" hidden="1"/>
    <col min="8" max="16384" width="9.140625" style="1"/>
  </cols>
  <sheetData>
    <row r="1" spans="1:7" ht="14.1" customHeight="1" x14ac:dyDescent="0.25">
      <c r="A1" s="102" t="s">
        <v>149</v>
      </c>
      <c r="B1" s="103"/>
      <c r="C1" s="103"/>
      <c r="D1" s="103"/>
      <c r="E1" s="103"/>
      <c r="F1" s="45" t="s">
        <v>150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10" t="s">
        <v>20</v>
      </c>
      <c r="B3" s="110" t="s">
        <v>21</v>
      </c>
      <c r="C3" s="110" t="s">
        <v>151</v>
      </c>
      <c r="D3" s="112" t="s">
        <v>23</v>
      </c>
      <c r="E3" s="112" t="s">
        <v>24</v>
      </c>
      <c r="F3" s="110" t="s">
        <v>25</v>
      </c>
      <c r="G3" s="46"/>
    </row>
    <row r="4" spans="1:7" ht="12" customHeight="1" x14ac:dyDescent="0.25">
      <c r="A4" s="111"/>
      <c r="B4" s="111"/>
      <c r="C4" s="111"/>
      <c r="D4" s="113"/>
      <c r="E4" s="113"/>
      <c r="F4" s="111"/>
      <c r="G4" s="46"/>
    </row>
    <row r="5" spans="1:7" ht="11.1" customHeight="1" x14ac:dyDescent="0.25">
      <c r="A5" s="111"/>
      <c r="B5" s="111"/>
      <c r="C5" s="111"/>
      <c r="D5" s="113"/>
      <c r="E5" s="113"/>
      <c r="F5" s="111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25">
      <c r="A7" s="33" t="s">
        <v>152</v>
      </c>
      <c r="B7" s="50">
        <v>200</v>
      </c>
      <c r="C7" s="35" t="s">
        <v>31</v>
      </c>
      <c r="D7" s="36">
        <v>3673056.71</v>
      </c>
      <c r="E7" s="36">
        <v>476564.89</v>
      </c>
      <c r="F7" s="51">
        <f>D7-E7</f>
        <v>3196491.82</v>
      </c>
      <c r="G7" s="52"/>
    </row>
    <row r="8" spans="1:7" ht="12" customHeight="1" x14ac:dyDescent="0.25">
      <c r="A8" s="37" t="s">
        <v>32</v>
      </c>
      <c r="B8" s="53"/>
      <c r="C8" s="39"/>
      <c r="D8" s="54"/>
      <c r="E8" s="54"/>
      <c r="F8" s="55"/>
      <c r="G8" s="52"/>
    </row>
    <row r="9" spans="1:7" ht="15" customHeight="1" x14ac:dyDescent="0.25">
      <c r="A9" s="56" t="s">
        <v>153</v>
      </c>
      <c r="B9" s="57" t="s">
        <v>154</v>
      </c>
      <c r="C9" s="58" t="s">
        <v>155</v>
      </c>
      <c r="D9" s="59">
        <v>1236216.17</v>
      </c>
      <c r="E9" s="59">
        <v>238124.12</v>
      </c>
      <c r="F9" s="60">
        <f>D9-E9</f>
        <v>998092.04999999993</v>
      </c>
      <c r="G9" s="61"/>
    </row>
    <row r="10" spans="1:7" ht="48" customHeight="1" x14ac:dyDescent="0.25">
      <c r="A10" s="56" t="s">
        <v>156</v>
      </c>
      <c r="B10" s="57" t="s">
        <v>154</v>
      </c>
      <c r="C10" s="58" t="s">
        <v>157</v>
      </c>
      <c r="D10" s="59">
        <v>1062453.92</v>
      </c>
      <c r="E10" s="59">
        <v>215491.81</v>
      </c>
      <c r="F10" s="60">
        <f t="shared" ref="F10:F71" si="0">D10-E10</f>
        <v>846962.10999999987</v>
      </c>
      <c r="G10" s="61"/>
    </row>
    <row r="11" spans="1:7" ht="24" customHeight="1" x14ac:dyDescent="0.25">
      <c r="A11" s="56" t="s">
        <v>158</v>
      </c>
      <c r="B11" s="57" t="s">
        <v>154</v>
      </c>
      <c r="C11" s="58" t="s">
        <v>159</v>
      </c>
      <c r="D11" s="59">
        <v>1062453.92</v>
      </c>
      <c r="E11" s="59">
        <v>215491.81</v>
      </c>
      <c r="F11" s="60">
        <f t="shared" si="0"/>
        <v>846962.10999999987</v>
      </c>
      <c r="G11" s="61"/>
    </row>
    <row r="12" spans="1:7" ht="27" customHeight="1" x14ac:dyDescent="0.25">
      <c r="A12" s="56" t="s">
        <v>160</v>
      </c>
      <c r="B12" s="57" t="s">
        <v>154</v>
      </c>
      <c r="C12" s="58" t="s">
        <v>161</v>
      </c>
      <c r="D12" s="59">
        <v>816017.25</v>
      </c>
      <c r="E12" s="59">
        <v>179210.9</v>
      </c>
      <c r="F12" s="60">
        <f t="shared" si="0"/>
        <v>636806.35</v>
      </c>
      <c r="G12" s="61"/>
    </row>
    <row r="13" spans="1:7" ht="36" customHeight="1" x14ac:dyDescent="0.25">
      <c r="A13" s="56" t="s">
        <v>162</v>
      </c>
      <c r="B13" s="57" t="s">
        <v>154</v>
      </c>
      <c r="C13" s="58" t="s">
        <v>163</v>
      </c>
      <c r="D13" s="59">
        <v>246436.67</v>
      </c>
      <c r="E13" s="59">
        <v>36280.910000000003</v>
      </c>
      <c r="F13" s="60">
        <f t="shared" si="0"/>
        <v>210155.76</v>
      </c>
      <c r="G13" s="61"/>
    </row>
    <row r="14" spans="1:7" ht="24" customHeight="1" x14ac:dyDescent="0.25">
      <c r="A14" s="56" t="s">
        <v>164</v>
      </c>
      <c r="B14" s="57" t="s">
        <v>154</v>
      </c>
      <c r="C14" s="58" t="s">
        <v>165</v>
      </c>
      <c r="D14" s="59">
        <v>168762.25</v>
      </c>
      <c r="E14" s="59">
        <v>21588.68</v>
      </c>
      <c r="F14" s="60">
        <f t="shared" si="0"/>
        <v>147173.57</v>
      </c>
      <c r="G14" s="61"/>
    </row>
    <row r="15" spans="1:7" ht="24" customHeight="1" x14ac:dyDescent="0.25">
      <c r="A15" s="56" t="s">
        <v>166</v>
      </c>
      <c r="B15" s="57" t="s">
        <v>154</v>
      </c>
      <c r="C15" s="58" t="s">
        <v>167</v>
      </c>
      <c r="D15" s="59">
        <v>168762.25</v>
      </c>
      <c r="E15" s="59">
        <v>21588.68</v>
      </c>
      <c r="F15" s="60">
        <f t="shared" si="0"/>
        <v>147173.57</v>
      </c>
      <c r="G15" s="61"/>
    </row>
    <row r="16" spans="1:7" ht="24" customHeight="1" x14ac:dyDescent="0.25">
      <c r="A16" s="56" t="s">
        <v>168</v>
      </c>
      <c r="B16" s="57" t="s">
        <v>154</v>
      </c>
      <c r="C16" s="58" t="s">
        <v>169</v>
      </c>
      <c r="D16" s="59">
        <v>25000</v>
      </c>
      <c r="E16" s="59">
        <v>9665.0300000000007</v>
      </c>
      <c r="F16" s="60">
        <f t="shared" si="0"/>
        <v>15334.97</v>
      </c>
      <c r="G16" s="61"/>
    </row>
    <row r="17" spans="1:7" ht="15" customHeight="1" x14ac:dyDescent="0.25">
      <c r="A17" s="56" t="s">
        <v>170</v>
      </c>
      <c r="B17" s="57" t="s">
        <v>154</v>
      </c>
      <c r="C17" s="58" t="s">
        <v>171</v>
      </c>
      <c r="D17" s="59">
        <v>143762.25</v>
      </c>
      <c r="E17" s="59">
        <v>11923.65</v>
      </c>
      <c r="F17" s="60">
        <f t="shared" si="0"/>
        <v>131838.6</v>
      </c>
      <c r="G17" s="61"/>
    </row>
    <row r="18" spans="1:7" ht="15" customHeight="1" x14ac:dyDescent="0.25">
      <c r="A18" s="56" t="s">
        <v>172</v>
      </c>
      <c r="B18" s="57" t="s">
        <v>154</v>
      </c>
      <c r="C18" s="58" t="s">
        <v>173</v>
      </c>
      <c r="D18" s="59">
        <v>5000</v>
      </c>
      <c r="E18" s="59">
        <v>1043.6300000000001</v>
      </c>
      <c r="F18" s="60">
        <f t="shared" si="0"/>
        <v>3956.37</v>
      </c>
      <c r="G18" s="61"/>
    </row>
    <row r="19" spans="1:7" ht="15" customHeight="1" x14ac:dyDescent="0.25">
      <c r="A19" s="56" t="s">
        <v>174</v>
      </c>
      <c r="B19" s="57" t="s">
        <v>154</v>
      </c>
      <c r="C19" s="58" t="s">
        <v>175</v>
      </c>
      <c r="D19" s="59">
        <v>5000</v>
      </c>
      <c r="E19" s="59">
        <v>1043.6300000000001</v>
      </c>
      <c r="F19" s="60">
        <f t="shared" si="0"/>
        <v>3956.37</v>
      </c>
      <c r="G19" s="61"/>
    </row>
    <row r="20" spans="1:7" ht="15" customHeight="1" x14ac:dyDescent="0.25">
      <c r="A20" s="56" t="s">
        <v>176</v>
      </c>
      <c r="B20" s="57" t="s">
        <v>154</v>
      </c>
      <c r="C20" s="58" t="s">
        <v>177</v>
      </c>
      <c r="D20" s="59">
        <v>5000</v>
      </c>
      <c r="E20" s="59">
        <v>1043.6300000000001</v>
      </c>
      <c r="F20" s="60">
        <f t="shared" si="0"/>
        <v>3956.37</v>
      </c>
      <c r="G20" s="61"/>
    </row>
    <row r="21" spans="1:7" ht="24" customHeight="1" x14ac:dyDescent="0.25">
      <c r="A21" s="56" t="s">
        <v>178</v>
      </c>
      <c r="B21" s="57" t="s">
        <v>154</v>
      </c>
      <c r="C21" s="58" t="s">
        <v>179</v>
      </c>
      <c r="D21" s="59">
        <v>1000</v>
      </c>
      <c r="E21" s="59" t="s">
        <v>43</v>
      </c>
      <c r="F21" s="60"/>
      <c r="G21" s="61"/>
    </row>
    <row r="22" spans="1:7" ht="15" customHeight="1" x14ac:dyDescent="0.25">
      <c r="A22" s="56" t="s">
        <v>172</v>
      </c>
      <c r="B22" s="57" t="s">
        <v>154</v>
      </c>
      <c r="C22" s="58" t="s">
        <v>180</v>
      </c>
      <c r="D22" s="59">
        <v>1000</v>
      </c>
      <c r="E22" s="59" t="s">
        <v>43</v>
      </c>
      <c r="F22" s="60"/>
      <c r="G22" s="61"/>
    </row>
    <row r="23" spans="1:7" ht="15" customHeight="1" x14ac:dyDescent="0.25">
      <c r="A23" s="56" t="s">
        <v>181</v>
      </c>
      <c r="B23" s="57" t="s">
        <v>154</v>
      </c>
      <c r="C23" s="58" t="s">
        <v>182</v>
      </c>
      <c r="D23" s="59">
        <v>1000</v>
      </c>
      <c r="E23" s="59" t="s">
        <v>43</v>
      </c>
      <c r="F23" s="60"/>
      <c r="G23" s="61"/>
    </row>
    <row r="24" spans="1:7" ht="24" customHeight="1" x14ac:dyDescent="0.25">
      <c r="A24" s="56" t="s">
        <v>183</v>
      </c>
      <c r="B24" s="57" t="s">
        <v>154</v>
      </c>
      <c r="C24" s="58" t="s">
        <v>184</v>
      </c>
      <c r="D24" s="59">
        <v>83394.080000000002</v>
      </c>
      <c r="E24" s="59" t="s">
        <v>43</v>
      </c>
      <c r="F24" s="60"/>
      <c r="G24" s="61"/>
    </row>
    <row r="25" spans="1:7" ht="15" customHeight="1" x14ac:dyDescent="0.25">
      <c r="A25" s="56" t="s">
        <v>185</v>
      </c>
      <c r="B25" s="57" t="s">
        <v>154</v>
      </c>
      <c r="C25" s="58" t="s">
        <v>186</v>
      </c>
      <c r="D25" s="59">
        <v>83394.080000000002</v>
      </c>
      <c r="E25" s="59" t="s">
        <v>43</v>
      </c>
      <c r="F25" s="60"/>
      <c r="G25" s="61"/>
    </row>
    <row r="26" spans="1:7" ht="15" customHeight="1" x14ac:dyDescent="0.25">
      <c r="A26" s="56" t="s">
        <v>187</v>
      </c>
      <c r="B26" s="57" t="s">
        <v>154</v>
      </c>
      <c r="C26" s="58" t="s">
        <v>188</v>
      </c>
      <c r="D26" s="59">
        <v>83394.080000000002</v>
      </c>
      <c r="E26" s="59" t="s">
        <v>43</v>
      </c>
      <c r="F26" s="60"/>
      <c r="G26" s="61"/>
    </row>
    <row r="27" spans="1:7" ht="36" customHeight="1" x14ac:dyDescent="0.25">
      <c r="A27" s="56" t="s">
        <v>189</v>
      </c>
      <c r="B27" s="57" t="s">
        <v>154</v>
      </c>
      <c r="C27" s="58" t="s">
        <v>190</v>
      </c>
      <c r="D27" s="59">
        <v>71253</v>
      </c>
      <c r="E27" s="59">
        <v>17724</v>
      </c>
      <c r="F27" s="60">
        <f t="shared" si="0"/>
        <v>53529</v>
      </c>
      <c r="G27" s="61"/>
    </row>
    <row r="28" spans="1:7" ht="48" customHeight="1" x14ac:dyDescent="0.25">
      <c r="A28" s="56" t="s">
        <v>156</v>
      </c>
      <c r="B28" s="57" t="s">
        <v>154</v>
      </c>
      <c r="C28" s="58" t="s">
        <v>191</v>
      </c>
      <c r="D28" s="59">
        <v>70000</v>
      </c>
      <c r="E28" s="59">
        <v>17724</v>
      </c>
      <c r="F28" s="60">
        <f t="shared" si="0"/>
        <v>52276</v>
      </c>
      <c r="G28" s="61"/>
    </row>
    <row r="29" spans="1:7" ht="24" customHeight="1" x14ac:dyDescent="0.25">
      <c r="A29" s="56" t="s">
        <v>158</v>
      </c>
      <c r="B29" s="57" t="s">
        <v>154</v>
      </c>
      <c r="C29" s="58" t="s">
        <v>192</v>
      </c>
      <c r="D29" s="59">
        <v>70000</v>
      </c>
      <c r="E29" s="59">
        <v>17724</v>
      </c>
      <c r="F29" s="60">
        <f t="shared" si="0"/>
        <v>52276</v>
      </c>
      <c r="G29" s="61"/>
    </row>
    <row r="30" spans="1:7" ht="15" customHeight="1" x14ac:dyDescent="0.25">
      <c r="A30" s="56" t="s">
        <v>160</v>
      </c>
      <c r="B30" s="57" t="s">
        <v>154</v>
      </c>
      <c r="C30" s="58" t="s">
        <v>193</v>
      </c>
      <c r="D30" s="59">
        <v>53763</v>
      </c>
      <c r="E30" s="59">
        <v>13613</v>
      </c>
      <c r="F30" s="60">
        <f t="shared" si="0"/>
        <v>40150</v>
      </c>
      <c r="G30" s="61"/>
    </row>
    <row r="31" spans="1:7" ht="36" customHeight="1" x14ac:dyDescent="0.25">
      <c r="A31" s="56" t="s">
        <v>162</v>
      </c>
      <c r="B31" s="57" t="s">
        <v>154</v>
      </c>
      <c r="C31" s="58" t="s">
        <v>194</v>
      </c>
      <c r="D31" s="59">
        <v>16237</v>
      </c>
      <c r="E31" s="59">
        <v>4111</v>
      </c>
      <c r="F31" s="60">
        <f t="shared" si="0"/>
        <v>12126</v>
      </c>
      <c r="G31" s="61"/>
    </row>
    <row r="32" spans="1:7" ht="24" customHeight="1" x14ac:dyDescent="0.25">
      <c r="A32" s="56" t="s">
        <v>164</v>
      </c>
      <c r="B32" s="57" t="s">
        <v>154</v>
      </c>
      <c r="C32" s="58" t="s">
        <v>195</v>
      </c>
      <c r="D32" s="59">
        <v>1253</v>
      </c>
      <c r="E32" s="59" t="s">
        <v>43</v>
      </c>
      <c r="F32" s="60"/>
      <c r="G32" s="61"/>
    </row>
    <row r="33" spans="1:7" ht="24" customHeight="1" x14ac:dyDescent="0.25">
      <c r="A33" s="56" t="s">
        <v>166</v>
      </c>
      <c r="B33" s="57" t="s">
        <v>154</v>
      </c>
      <c r="C33" s="58" t="s">
        <v>196</v>
      </c>
      <c r="D33" s="59">
        <v>1253</v>
      </c>
      <c r="E33" s="59" t="s">
        <v>43</v>
      </c>
      <c r="F33" s="60"/>
      <c r="G33" s="61"/>
    </row>
    <row r="34" spans="1:7" ht="15" customHeight="1" x14ac:dyDescent="0.25">
      <c r="A34" s="56" t="s">
        <v>170</v>
      </c>
      <c r="B34" s="57" t="s">
        <v>154</v>
      </c>
      <c r="C34" s="58" t="s">
        <v>197</v>
      </c>
      <c r="D34" s="59">
        <v>1253</v>
      </c>
      <c r="E34" s="59" t="s">
        <v>43</v>
      </c>
      <c r="F34" s="60"/>
      <c r="G34" s="61"/>
    </row>
    <row r="35" spans="1:7" ht="24" customHeight="1" x14ac:dyDescent="0.25">
      <c r="A35" s="56" t="s">
        <v>198</v>
      </c>
      <c r="B35" s="57" t="s">
        <v>154</v>
      </c>
      <c r="C35" s="58" t="s">
        <v>199</v>
      </c>
      <c r="D35" s="59">
        <v>500</v>
      </c>
      <c r="E35" s="59" t="s">
        <v>43</v>
      </c>
      <c r="F35" s="60"/>
      <c r="G35" s="61"/>
    </row>
    <row r="36" spans="1:7" ht="24" customHeight="1" x14ac:dyDescent="0.25">
      <c r="A36" s="56" t="s">
        <v>164</v>
      </c>
      <c r="B36" s="57" t="s">
        <v>154</v>
      </c>
      <c r="C36" s="58" t="s">
        <v>200</v>
      </c>
      <c r="D36" s="59">
        <v>500</v>
      </c>
      <c r="E36" s="59" t="s">
        <v>43</v>
      </c>
      <c r="F36" s="60"/>
      <c r="G36" s="61"/>
    </row>
    <row r="37" spans="1:7" ht="24" customHeight="1" x14ac:dyDescent="0.25">
      <c r="A37" s="56" t="s">
        <v>166</v>
      </c>
      <c r="B37" s="57" t="s">
        <v>154</v>
      </c>
      <c r="C37" s="58" t="s">
        <v>201</v>
      </c>
      <c r="D37" s="59">
        <v>500</v>
      </c>
      <c r="E37" s="59" t="s">
        <v>43</v>
      </c>
      <c r="F37" s="60"/>
      <c r="G37" s="61"/>
    </row>
    <row r="38" spans="1:7" ht="15" customHeight="1" x14ac:dyDescent="0.25">
      <c r="A38" s="56" t="s">
        <v>170</v>
      </c>
      <c r="B38" s="57" t="s">
        <v>154</v>
      </c>
      <c r="C38" s="58" t="s">
        <v>202</v>
      </c>
      <c r="D38" s="59">
        <v>500</v>
      </c>
      <c r="E38" s="59" t="s">
        <v>43</v>
      </c>
      <c r="F38" s="60"/>
      <c r="G38" s="61"/>
    </row>
    <row r="39" spans="1:7" ht="36" customHeight="1" x14ac:dyDescent="0.25">
      <c r="A39" s="56" t="s">
        <v>203</v>
      </c>
      <c r="B39" s="57" t="s">
        <v>154</v>
      </c>
      <c r="C39" s="58" t="s">
        <v>204</v>
      </c>
      <c r="D39" s="59">
        <v>199068.46</v>
      </c>
      <c r="E39" s="59" t="s">
        <v>43</v>
      </c>
      <c r="F39" s="60"/>
      <c r="G39" s="61"/>
    </row>
    <row r="40" spans="1:7" ht="24" customHeight="1" x14ac:dyDescent="0.25">
      <c r="A40" s="56" t="s">
        <v>164</v>
      </c>
      <c r="B40" s="57" t="s">
        <v>154</v>
      </c>
      <c r="C40" s="58" t="s">
        <v>205</v>
      </c>
      <c r="D40" s="59">
        <v>199068.46</v>
      </c>
      <c r="E40" s="59" t="s">
        <v>43</v>
      </c>
      <c r="F40" s="60"/>
      <c r="G40" s="61"/>
    </row>
    <row r="41" spans="1:7" ht="24" customHeight="1" x14ac:dyDescent="0.25">
      <c r="A41" s="56" t="s">
        <v>166</v>
      </c>
      <c r="B41" s="57" t="s">
        <v>154</v>
      </c>
      <c r="C41" s="58" t="s">
        <v>206</v>
      </c>
      <c r="D41" s="59">
        <v>199068.46</v>
      </c>
      <c r="E41" s="59" t="s">
        <v>43</v>
      </c>
      <c r="F41" s="60"/>
      <c r="G41" s="61"/>
    </row>
    <row r="42" spans="1:7" ht="15" customHeight="1" x14ac:dyDescent="0.25">
      <c r="A42" s="56" t="s">
        <v>170</v>
      </c>
      <c r="B42" s="57" t="s">
        <v>154</v>
      </c>
      <c r="C42" s="58" t="s">
        <v>207</v>
      </c>
      <c r="D42" s="59">
        <v>199068.46</v>
      </c>
      <c r="E42" s="59" t="s">
        <v>43</v>
      </c>
      <c r="F42" s="60"/>
      <c r="G42" s="61"/>
    </row>
    <row r="43" spans="1:7" ht="48" customHeight="1" x14ac:dyDescent="0.25">
      <c r="A43" s="56" t="s">
        <v>208</v>
      </c>
      <c r="B43" s="57" t="s">
        <v>154</v>
      </c>
      <c r="C43" s="58" t="s">
        <v>209</v>
      </c>
      <c r="D43" s="59">
        <v>20000</v>
      </c>
      <c r="E43" s="59">
        <v>4800</v>
      </c>
      <c r="F43" s="60">
        <f t="shared" si="0"/>
        <v>15200</v>
      </c>
      <c r="G43" s="61"/>
    </row>
    <row r="44" spans="1:7" ht="24" customHeight="1" x14ac:dyDescent="0.25">
      <c r="A44" s="56" t="s">
        <v>164</v>
      </c>
      <c r="B44" s="57" t="s">
        <v>154</v>
      </c>
      <c r="C44" s="58" t="s">
        <v>210</v>
      </c>
      <c r="D44" s="59">
        <v>20000</v>
      </c>
      <c r="E44" s="59">
        <v>4800</v>
      </c>
      <c r="F44" s="60">
        <f t="shared" si="0"/>
        <v>15200</v>
      </c>
      <c r="G44" s="61"/>
    </row>
    <row r="45" spans="1:7" ht="24" customHeight="1" x14ac:dyDescent="0.25">
      <c r="A45" s="56" t="s">
        <v>166</v>
      </c>
      <c r="B45" s="57" t="s">
        <v>154</v>
      </c>
      <c r="C45" s="58" t="s">
        <v>211</v>
      </c>
      <c r="D45" s="59">
        <v>20000</v>
      </c>
      <c r="E45" s="59">
        <v>4800</v>
      </c>
      <c r="F45" s="60">
        <f t="shared" si="0"/>
        <v>15200</v>
      </c>
      <c r="G45" s="61"/>
    </row>
    <row r="46" spans="1:7" ht="15" customHeight="1" x14ac:dyDescent="0.25">
      <c r="A46" s="56" t="s">
        <v>170</v>
      </c>
      <c r="B46" s="57" t="s">
        <v>154</v>
      </c>
      <c r="C46" s="58" t="s">
        <v>212</v>
      </c>
      <c r="D46" s="59">
        <v>20000</v>
      </c>
      <c r="E46" s="59">
        <v>4800</v>
      </c>
      <c r="F46" s="60">
        <f t="shared" si="0"/>
        <v>15200</v>
      </c>
      <c r="G46" s="61"/>
    </row>
    <row r="47" spans="1:7" ht="15" customHeight="1" x14ac:dyDescent="0.25">
      <c r="A47" s="56" t="s">
        <v>213</v>
      </c>
      <c r="B47" s="57" t="s">
        <v>154</v>
      </c>
      <c r="C47" s="58" t="s">
        <v>214</v>
      </c>
      <c r="D47" s="59">
        <v>130000</v>
      </c>
      <c r="E47" s="59">
        <v>30000</v>
      </c>
      <c r="F47" s="60">
        <f t="shared" si="0"/>
        <v>100000</v>
      </c>
      <c r="G47" s="61"/>
    </row>
    <row r="48" spans="1:7" ht="24" customHeight="1" x14ac:dyDescent="0.25">
      <c r="A48" s="56" t="s">
        <v>164</v>
      </c>
      <c r="B48" s="57" t="s">
        <v>154</v>
      </c>
      <c r="C48" s="58" t="s">
        <v>215</v>
      </c>
      <c r="D48" s="59">
        <v>130000</v>
      </c>
      <c r="E48" s="59">
        <v>30000</v>
      </c>
      <c r="F48" s="60">
        <f t="shared" si="0"/>
        <v>100000</v>
      </c>
      <c r="G48" s="61"/>
    </row>
    <row r="49" spans="1:7" ht="24" customHeight="1" x14ac:dyDescent="0.25">
      <c r="A49" s="56" t="s">
        <v>166</v>
      </c>
      <c r="B49" s="57" t="s">
        <v>154</v>
      </c>
      <c r="C49" s="58" t="s">
        <v>216</v>
      </c>
      <c r="D49" s="59">
        <v>130000</v>
      </c>
      <c r="E49" s="59">
        <v>30000</v>
      </c>
      <c r="F49" s="60">
        <f t="shared" si="0"/>
        <v>100000</v>
      </c>
      <c r="G49" s="61"/>
    </row>
    <row r="50" spans="1:7" ht="15" customHeight="1" x14ac:dyDescent="0.25">
      <c r="A50" s="56" t="s">
        <v>170</v>
      </c>
      <c r="B50" s="57" t="s">
        <v>154</v>
      </c>
      <c r="C50" s="58" t="s">
        <v>217</v>
      </c>
      <c r="D50" s="59">
        <v>130000</v>
      </c>
      <c r="E50" s="59">
        <v>30000</v>
      </c>
      <c r="F50" s="60">
        <f t="shared" si="0"/>
        <v>100000</v>
      </c>
      <c r="G50" s="61"/>
    </row>
    <row r="51" spans="1:7" ht="15" customHeight="1" x14ac:dyDescent="0.25">
      <c r="A51" s="56" t="s">
        <v>218</v>
      </c>
      <c r="B51" s="57" t="s">
        <v>154</v>
      </c>
      <c r="C51" s="58" t="s">
        <v>219</v>
      </c>
      <c r="D51" s="59">
        <v>15010</v>
      </c>
      <c r="E51" s="59" t="s">
        <v>43</v>
      </c>
      <c r="F51" s="60"/>
      <c r="G51" s="61"/>
    </row>
    <row r="52" spans="1:7" ht="24" customHeight="1" x14ac:dyDescent="0.25">
      <c r="A52" s="56" t="s">
        <v>164</v>
      </c>
      <c r="B52" s="57" t="s">
        <v>154</v>
      </c>
      <c r="C52" s="58" t="s">
        <v>220</v>
      </c>
      <c r="D52" s="59">
        <v>15010</v>
      </c>
      <c r="E52" s="59" t="s">
        <v>43</v>
      </c>
      <c r="F52" s="60"/>
      <c r="G52" s="61"/>
    </row>
    <row r="53" spans="1:7" ht="24" customHeight="1" x14ac:dyDescent="0.25">
      <c r="A53" s="56" t="s">
        <v>166</v>
      </c>
      <c r="B53" s="57" t="s">
        <v>154</v>
      </c>
      <c r="C53" s="58" t="s">
        <v>221</v>
      </c>
      <c r="D53" s="59">
        <v>15010</v>
      </c>
      <c r="E53" s="59" t="s">
        <v>43</v>
      </c>
      <c r="F53" s="60"/>
      <c r="G53" s="61"/>
    </row>
    <row r="54" spans="1:7" ht="15" customHeight="1" x14ac:dyDescent="0.25">
      <c r="A54" s="56" t="s">
        <v>170</v>
      </c>
      <c r="B54" s="57" t="s">
        <v>154</v>
      </c>
      <c r="C54" s="58" t="s">
        <v>222</v>
      </c>
      <c r="D54" s="59">
        <v>15010</v>
      </c>
      <c r="E54" s="59" t="s">
        <v>43</v>
      </c>
      <c r="F54" s="60"/>
      <c r="G54" s="61"/>
    </row>
    <row r="55" spans="1:7" ht="24" customHeight="1" x14ac:dyDescent="0.25">
      <c r="A55" s="56" t="s">
        <v>223</v>
      </c>
      <c r="B55" s="57" t="s">
        <v>154</v>
      </c>
      <c r="C55" s="58" t="s">
        <v>224</v>
      </c>
      <c r="D55" s="59">
        <v>799960</v>
      </c>
      <c r="E55" s="59" t="s">
        <v>43</v>
      </c>
      <c r="F55" s="60"/>
      <c r="G55" s="61"/>
    </row>
    <row r="56" spans="1:7" ht="24" customHeight="1" x14ac:dyDescent="0.25">
      <c r="A56" s="56" t="s">
        <v>164</v>
      </c>
      <c r="B56" s="57" t="s">
        <v>154</v>
      </c>
      <c r="C56" s="58" t="s">
        <v>225</v>
      </c>
      <c r="D56" s="59">
        <v>799960</v>
      </c>
      <c r="E56" s="59" t="s">
        <v>43</v>
      </c>
      <c r="F56" s="60"/>
      <c r="G56" s="61"/>
    </row>
    <row r="57" spans="1:7" ht="24" customHeight="1" x14ac:dyDescent="0.25">
      <c r="A57" s="56" t="s">
        <v>166</v>
      </c>
      <c r="B57" s="57" t="s">
        <v>154</v>
      </c>
      <c r="C57" s="58" t="s">
        <v>226</v>
      </c>
      <c r="D57" s="59">
        <v>799960</v>
      </c>
      <c r="E57" s="59" t="s">
        <v>43</v>
      </c>
      <c r="F57" s="60"/>
      <c r="G57" s="61"/>
    </row>
    <row r="58" spans="1:7" ht="15" customHeight="1" x14ac:dyDescent="0.25">
      <c r="A58" s="56" t="s">
        <v>170</v>
      </c>
      <c r="B58" s="57" t="s">
        <v>154</v>
      </c>
      <c r="C58" s="58" t="s">
        <v>227</v>
      </c>
      <c r="D58" s="59">
        <v>799960</v>
      </c>
      <c r="E58" s="59" t="s">
        <v>43</v>
      </c>
      <c r="F58" s="60"/>
      <c r="G58" s="61"/>
    </row>
    <row r="59" spans="1:7" ht="24" customHeight="1" x14ac:dyDescent="0.25">
      <c r="A59" s="56" t="s">
        <v>228</v>
      </c>
      <c r="B59" s="57" t="s">
        <v>154</v>
      </c>
      <c r="C59" s="58" t="s">
        <v>229</v>
      </c>
      <c r="D59" s="59">
        <v>597758</v>
      </c>
      <c r="E59" s="59">
        <v>92316.77</v>
      </c>
      <c r="F59" s="60">
        <f t="shared" si="0"/>
        <v>505441.23</v>
      </c>
      <c r="G59" s="61"/>
    </row>
    <row r="60" spans="1:7" ht="24" customHeight="1" x14ac:dyDescent="0.25">
      <c r="A60" s="56" t="s">
        <v>164</v>
      </c>
      <c r="B60" s="57" t="s">
        <v>154</v>
      </c>
      <c r="C60" s="58" t="s">
        <v>230</v>
      </c>
      <c r="D60" s="59">
        <v>50000</v>
      </c>
      <c r="E60" s="59">
        <v>12001.99</v>
      </c>
      <c r="F60" s="60">
        <f t="shared" si="0"/>
        <v>37998.01</v>
      </c>
      <c r="G60" s="61"/>
    </row>
    <row r="61" spans="1:7" ht="24" customHeight="1" x14ac:dyDescent="0.25">
      <c r="A61" s="56" t="s">
        <v>166</v>
      </c>
      <c r="B61" s="57" t="s">
        <v>154</v>
      </c>
      <c r="C61" s="58" t="s">
        <v>231</v>
      </c>
      <c r="D61" s="59">
        <v>50000</v>
      </c>
      <c r="E61" s="59">
        <v>12001.99</v>
      </c>
      <c r="F61" s="60">
        <f t="shared" si="0"/>
        <v>37998.01</v>
      </c>
      <c r="G61" s="61"/>
    </row>
    <row r="62" spans="1:7" ht="15" customHeight="1" x14ac:dyDescent="0.25">
      <c r="A62" s="56" t="s">
        <v>170</v>
      </c>
      <c r="B62" s="57" t="s">
        <v>154</v>
      </c>
      <c r="C62" s="58" t="s">
        <v>232</v>
      </c>
      <c r="D62" s="59">
        <v>50000</v>
      </c>
      <c r="E62" s="59">
        <v>12001.99</v>
      </c>
      <c r="F62" s="60">
        <f t="shared" si="0"/>
        <v>37998.01</v>
      </c>
      <c r="G62" s="61"/>
    </row>
    <row r="63" spans="1:7" ht="15" customHeight="1" x14ac:dyDescent="0.25">
      <c r="A63" s="56" t="s">
        <v>185</v>
      </c>
      <c r="B63" s="57" t="s">
        <v>154</v>
      </c>
      <c r="C63" s="58" t="s">
        <v>233</v>
      </c>
      <c r="D63" s="59">
        <v>295758</v>
      </c>
      <c r="E63" s="59">
        <v>74000</v>
      </c>
      <c r="F63" s="60">
        <f t="shared" si="0"/>
        <v>221758</v>
      </c>
      <c r="G63" s="61"/>
    </row>
    <row r="64" spans="1:7" ht="15" customHeight="1" x14ac:dyDescent="0.25">
      <c r="A64" s="56" t="s">
        <v>187</v>
      </c>
      <c r="B64" s="57" t="s">
        <v>154</v>
      </c>
      <c r="C64" s="58" t="s">
        <v>234</v>
      </c>
      <c r="D64" s="59">
        <v>295758</v>
      </c>
      <c r="E64" s="59">
        <v>74000</v>
      </c>
      <c r="F64" s="60">
        <f t="shared" si="0"/>
        <v>221758</v>
      </c>
      <c r="G64" s="61"/>
    </row>
    <row r="65" spans="1:7" ht="15" customHeight="1" x14ac:dyDescent="0.25">
      <c r="A65" s="56" t="s">
        <v>172</v>
      </c>
      <c r="B65" s="57" t="s">
        <v>154</v>
      </c>
      <c r="C65" s="58" t="s">
        <v>235</v>
      </c>
      <c r="D65" s="59">
        <v>252000</v>
      </c>
      <c r="E65" s="59">
        <v>6314.78</v>
      </c>
      <c r="F65" s="60">
        <f t="shared" si="0"/>
        <v>245685.22</v>
      </c>
      <c r="G65" s="61"/>
    </row>
    <row r="66" spans="1:7" ht="15" customHeight="1" x14ac:dyDescent="0.25">
      <c r="A66" s="56" t="s">
        <v>174</v>
      </c>
      <c r="B66" s="57" t="s">
        <v>154</v>
      </c>
      <c r="C66" s="58" t="s">
        <v>236</v>
      </c>
      <c r="D66" s="59">
        <v>252000</v>
      </c>
      <c r="E66" s="59">
        <v>6314.78</v>
      </c>
      <c r="F66" s="60">
        <f t="shared" si="0"/>
        <v>245685.22</v>
      </c>
      <c r="G66" s="61"/>
    </row>
    <row r="67" spans="1:7" ht="15" customHeight="1" x14ac:dyDescent="0.25">
      <c r="A67" s="56" t="s">
        <v>237</v>
      </c>
      <c r="B67" s="57" t="s">
        <v>154</v>
      </c>
      <c r="C67" s="58" t="s">
        <v>238</v>
      </c>
      <c r="D67" s="59">
        <v>250000</v>
      </c>
      <c r="E67" s="59">
        <v>6314.78</v>
      </c>
      <c r="F67" s="60">
        <f t="shared" si="0"/>
        <v>243685.22</v>
      </c>
      <c r="G67" s="61"/>
    </row>
    <row r="68" spans="1:7" ht="15" customHeight="1" x14ac:dyDescent="0.25">
      <c r="A68" s="56" t="s">
        <v>176</v>
      </c>
      <c r="B68" s="57" t="s">
        <v>154</v>
      </c>
      <c r="C68" s="58" t="s">
        <v>239</v>
      </c>
      <c r="D68" s="59">
        <v>2000</v>
      </c>
      <c r="E68" s="59" t="s">
        <v>43</v>
      </c>
      <c r="F68" s="60"/>
      <c r="G68" s="61"/>
    </row>
    <row r="69" spans="1:7" ht="48" customHeight="1" x14ac:dyDescent="0.25">
      <c r="A69" s="56" t="s">
        <v>240</v>
      </c>
      <c r="B69" s="57" t="s">
        <v>154</v>
      </c>
      <c r="C69" s="58" t="s">
        <v>241</v>
      </c>
      <c r="D69" s="59">
        <v>518897</v>
      </c>
      <c r="E69" s="59">
        <v>93600</v>
      </c>
      <c r="F69" s="60">
        <f t="shared" si="0"/>
        <v>425297</v>
      </c>
      <c r="G69" s="61"/>
    </row>
    <row r="70" spans="1:7" ht="15" customHeight="1" x14ac:dyDescent="0.25">
      <c r="A70" s="56" t="s">
        <v>185</v>
      </c>
      <c r="B70" s="57" t="s">
        <v>154</v>
      </c>
      <c r="C70" s="58" t="s">
        <v>242</v>
      </c>
      <c r="D70" s="59">
        <v>518897</v>
      </c>
      <c r="E70" s="59">
        <v>93600</v>
      </c>
      <c r="F70" s="60">
        <f t="shared" si="0"/>
        <v>425297</v>
      </c>
      <c r="G70" s="61"/>
    </row>
    <row r="71" spans="1:7" ht="15" customHeight="1" x14ac:dyDescent="0.25">
      <c r="A71" s="56" t="s">
        <v>187</v>
      </c>
      <c r="B71" s="57" t="s">
        <v>154</v>
      </c>
      <c r="C71" s="58" t="s">
        <v>243</v>
      </c>
      <c r="D71" s="59">
        <v>518897</v>
      </c>
      <c r="E71" s="59">
        <v>93600</v>
      </c>
      <c r="F71" s="60">
        <f t="shared" si="0"/>
        <v>425297</v>
      </c>
      <c r="G71" s="61"/>
    </row>
    <row r="72" spans="1:7" ht="24" customHeight="1" x14ac:dyDescent="0.25">
      <c r="A72" s="62" t="s">
        <v>244</v>
      </c>
      <c r="B72" s="63" t="s">
        <v>245</v>
      </c>
      <c r="C72" s="64" t="s">
        <v>31</v>
      </c>
      <c r="D72" s="65">
        <v>-155882.71</v>
      </c>
      <c r="E72" s="65">
        <v>293253.40000000002</v>
      </c>
      <c r="F72" s="66" t="s">
        <v>31</v>
      </c>
      <c r="G72" s="67"/>
    </row>
    <row r="73" spans="1:7" ht="15" customHeight="1" x14ac:dyDescent="0.25">
      <c r="A73" s="68"/>
      <c r="B73" s="69"/>
      <c r="C73" s="69"/>
      <c r="D73" s="69"/>
      <c r="E73" s="69"/>
      <c r="F73" s="69"/>
      <c r="G73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opLeftCell="A10" zoomScaleNormal="100" workbookViewId="0">
      <selection activeCell="A33" sqref="A33"/>
    </sheetView>
  </sheetViews>
  <sheetFormatPr defaultRowHeight="15" x14ac:dyDescent="0.25"/>
  <cols>
    <col min="1" max="1" width="46.28515625" style="1" customWidth="1"/>
    <col min="2" max="2" width="7.85546875" style="1" customWidth="1"/>
    <col min="3" max="3" width="23.7109375" style="1" customWidth="1"/>
    <col min="4" max="4" width="14.140625" style="1" customWidth="1"/>
    <col min="5" max="5" width="12.85546875" style="1" customWidth="1"/>
    <col min="6" max="6" width="13.4257812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246</v>
      </c>
      <c r="G1" s="74"/>
    </row>
    <row r="2" spans="1:7" ht="14.1" customHeight="1" x14ac:dyDescent="0.25">
      <c r="A2" s="102" t="s">
        <v>247</v>
      </c>
      <c r="B2" s="103"/>
      <c r="C2" s="103"/>
      <c r="D2" s="103"/>
      <c r="E2" s="103"/>
      <c r="F2" s="103"/>
      <c r="G2" s="74"/>
    </row>
    <row r="3" spans="1:7" ht="12" customHeight="1" x14ac:dyDescent="0.25">
      <c r="A3" s="75"/>
      <c r="B3" s="76"/>
      <c r="C3" s="77"/>
      <c r="D3" s="78"/>
      <c r="E3" s="79"/>
      <c r="F3" s="80"/>
      <c r="G3" s="74"/>
    </row>
    <row r="4" spans="1:7" ht="13.5" customHeight="1" x14ac:dyDescent="0.25">
      <c r="A4" s="110" t="s">
        <v>20</v>
      </c>
      <c r="B4" s="110" t="s">
        <v>21</v>
      </c>
      <c r="C4" s="110" t="s">
        <v>248</v>
      </c>
      <c r="D4" s="110" t="s">
        <v>23</v>
      </c>
      <c r="E4" s="110" t="s">
        <v>24</v>
      </c>
      <c r="F4" s="110" t="s">
        <v>25</v>
      </c>
      <c r="G4" s="74"/>
    </row>
    <row r="5" spans="1:7" ht="12" customHeight="1" x14ac:dyDescent="0.25">
      <c r="A5" s="111"/>
      <c r="B5" s="111"/>
      <c r="C5" s="111"/>
      <c r="D5" s="111"/>
      <c r="E5" s="111"/>
      <c r="F5" s="111"/>
      <c r="G5" s="74"/>
    </row>
    <row r="6" spans="1:7" ht="12" customHeight="1" x14ac:dyDescent="0.25">
      <c r="A6" s="111"/>
      <c r="B6" s="111"/>
      <c r="C6" s="111"/>
      <c r="D6" s="111"/>
      <c r="E6" s="111"/>
      <c r="F6" s="111"/>
      <c r="G6" s="74"/>
    </row>
    <row r="7" spans="1:7" ht="11.25" customHeight="1" x14ac:dyDescent="0.25">
      <c r="A7" s="111"/>
      <c r="B7" s="111"/>
      <c r="C7" s="111"/>
      <c r="D7" s="111"/>
      <c r="E7" s="111"/>
      <c r="F7" s="111"/>
      <c r="G7" s="74"/>
    </row>
    <row r="8" spans="1:7" ht="10.5" customHeight="1" x14ac:dyDescent="0.25">
      <c r="A8" s="111"/>
      <c r="B8" s="111"/>
      <c r="C8" s="111"/>
      <c r="D8" s="111"/>
      <c r="E8" s="111"/>
      <c r="F8" s="111"/>
      <c r="G8" s="74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74"/>
    </row>
    <row r="10" spans="1:7" ht="18" customHeight="1" x14ac:dyDescent="0.25">
      <c r="A10" s="62" t="s">
        <v>249</v>
      </c>
      <c r="B10" s="81">
        <v>500</v>
      </c>
      <c r="C10" s="82" t="s">
        <v>31</v>
      </c>
      <c r="D10" s="36">
        <v>155882.71</v>
      </c>
      <c r="E10" s="36">
        <v>-293253.40000000002</v>
      </c>
      <c r="F10" s="51">
        <v>449136.11</v>
      </c>
      <c r="G10" s="74"/>
    </row>
    <row r="11" spans="1:7" ht="12" customHeight="1" x14ac:dyDescent="0.25">
      <c r="A11" s="83" t="s">
        <v>32</v>
      </c>
      <c r="B11" s="84"/>
      <c r="C11" s="85"/>
      <c r="D11" s="86"/>
      <c r="E11" s="86"/>
      <c r="F11" s="87"/>
      <c r="G11" s="74"/>
    </row>
    <row r="12" spans="1:7" ht="18" customHeight="1" x14ac:dyDescent="0.25">
      <c r="A12" s="88" t="s">
        <v>250</v>
      </c>
      <c r="B12" s="84">
        <v>520</v>
      </c>
      <c r="C12" s="85" t="s">
        <v>31</v>
      </c>
      <c r="D12" s="89" t="s">
        <v>43</v>
      </c>
      <c r="E12" s="89" t="s">
        <v>43</v>
      </c>
      <c r="F12" s="90" t="s">
        <v>43</v>
      </c>
      <c r="G12" s="74"/>
    </row>
    <row r="13" spans="1:7" ht="12" customHeight="1" x14ac:dyDescent="0.25">
      <c r="A13" s="91" t="s">
        <v>251</v>
      </c>
      <c r="B13" s="84"/>
      <c r="C13" s="85"/>
      <c r="D13" s="86"/>
      <c r="E13" s="86"/>
      <c r="F13" s="87"/>
      <c r="G13" s="74"/>
    </row>
    <row r="14" spans="1:7" ht="14.1" customHeight="1" x14ac:dyDescent="0.25">
      <c r="A14" s="92" t="s">
        <v>252</v>
      </c>
      <c r="B14" s="84">
        <v>620</v>
      </c>
      <c r="C14" s="85" t="s">
        <v>31</v>
      </c>
      <c r="D14" s="89" t="s">
        <v>43</v>
      </c>
      <c r="E14" s="89" t="s">
        <v>43</v>
      </c>
      <c r="F14" s="90" t="s">
        <v>43</v>
      </c>
      <c r="G14" s="74"/>
    </row>
    <row r="15" spans="1:7" ht="12.95" customHeight="1" x14ac:dyDescent="0.25">
      <c r="A15" s="93" t="s">
        <v>251</v>
      </c>
      <c r="B15" s="84"/>
      <c r="C15" s="85"/>
      <c r="D15" s="86"/>
      <c r="E15" s="86"/>
      <c r="F15" s="87"/>
      <c r="G15" s="74"/>
    </row>
    <row r="16" spans="1:7" ht="14.1" customHeight="1" x14ac:dyDescent="0.25">
      <c r="A16" s="92" t="s">
        <v>253</v>
      </c>
      <c r="B16" s="84">
        <v>700</v>
      </c>
      <c r="C16" s="85" t="s">
        <v>254</v>
      </c>
      <c r="D16" s="89">
        <v>155882.71</v>
      </c>
      <c r="E16" s="89">
        <v>-293253.40000000002</v>
      </c>
      <c r="F16" s="90">
        <v>155882.71</v>
      </c>
      <c r="G16" s="74"/>
    </row>
    <row r="17" spans="1:7" ht="14.1" customHeight="1" x14ac:dyDescent="0.25">
      <c r="A17" s="92" t="s">
        <v>255</v>
      </c>
      <c r="B17" s="84">
        <v>710</v>
      </c>
      <c r="C17" s="85" t="s">
        <v>256</v>
      </c>
      <c r="D17" s="89">
        <v>-3517174</v>
      </c>
      <c r="E17" s="89">
        <v>-771098.15</v>
      </c>
      <c r="F17" s="94" t="s">
        <v>257</v>
      </c>
      <c r="G17" s="74"/>
    </row>
    <row r="18" spans="1:7" ht="15" customHeight="1" x14ac:dyDescent="0.25">
      <c r="A18" s="56" t="s">
        <v>258</v>
      </c>
      <c r="B18" s="84">
        <v>710</v>
      </c>
      <c r="C18" s="85" t="s">
        <v>259</v>
      </c>
      <c r="D18" s="89">
        <v>-3517174</v>
      </c>
      <c r="E18" s="89">
        <v>-771098.15</v>
      </c>
      <c r="F18" s="94" t="s">
        <v>257</v>
      </c>
      <c r="G18" s="74"/>
    </row>
    <row r="19" spans="1:7" ht="15" customHeight="1" x14ac:dyDescent="0.25">
      <c r="A19" s="56" t="s">
        <v>260</v>
      </c>
      <c r="B19" s="84">
        <v>710</v>
      </c>
      <c r="C19" s="85" t="s">
        <v>261</v>
      </c>
      <c r="D19" s="89">
        <v>-3517174</v>
      </c>
      <c r="E19" s="89">
        <v>-771098.15</v>
      </c>
      <c r="F19" s="94" t="s">
        <v>257</v>
      </c>
      <c r="G19" s="74"/>
    </row>
    <row r="20" spans="1:7" ht="24" customHeight="1" x14ac:dyDescent="0.25">
      <c r="A20" s="56" t="s">
        <v>262</v>
      </c>
      <c r="B20" s="84">
        <v>710</v>
      </c>
      <c r="C20" s="85" t="s">
        <v>263</v>
      </c>
      <c r="D20" s="89">
        <v>-3517174</v>
      </c>
      <c r="E20" s="89">
        <v>-771098.15</v>
      </c>
      <c r="F20" s="94" t="s">
        <v>257</v>
      </c>
      <c r="G20" s="74"/>
    </row>
    <row r="21" spans="1:7" ht="14.1" customHeight="1" x14ac:dyDescent="0.25">
      <c r="A21" s="92" t="s">
        <v>264</v>
      </c>
      <c r="B21" s="84">
        <v>720</v>
      </c>
      <c r="C21" s="85" t="s">
        <v>265</v>
      </c>
      <c r="D21" s="89">
        <v>3673056.71</v>
      </c>
      <c r="E21" s="89">
        <v>477844.75</v>
      </c>
      <c r="F21" s="94" t="s">
        <v>257</v>
      </c>
      <c r="G21" s="74"/>
    </row>
    <row r="22" spans="1:7" ht="15" customHeight="1" x14ac:dyDescent="0.25">
      <c r="A22" s="56" t="s">
        <v>266</v>
      </c>
      <c r="B22" s="84">
        <v>720</v>
      </c>
      <c r="C22" s="95" t="s">
        <v>267</v>
      </c>
      <c r="D22" s="89">
        <v>3673056.71</v>
      </c>
      <c r="E22" s="89">
        <v>477844.75</v>
      </c>
      <c r="F22" s="94" t="s">
        <v>257</v>
      </c>
      <c r="G22" s="74"/>
    </row>
    <row r="23" spans="1:7" ht="15" customHeight="1" x14ac:dyDescent="0.25">
      <c r="A23" s="56" t="s">
        <v>268</v>
      </c>
      <c r="B23" s="84">
        <v>720</v>
      </c>
      <c r="C23" s="95" t="s">
        <v>269</v>
      </c>
      <c r="D23" s="89">
        <v>3673056.71</v>
      </c>
      <c r="E23" s="89">
        <v>477844.75</v>
      </c>
      <c r="F23" s="94" t="s">
        <v>257</v>
      </c>
      <c r="G23" s="74"/>
    </row>
    <row r="24" spans="1:7" ht="24" customHeight="1" x14ac:dyDescent="0.25">
      <c r="A24" s="56" t="s">
        <v>270</v>
      </c>
      <c r="B24" s="84">
        <v>720</v>
      </c>
      <c r="C24" s="95" t="s">
        <v>271</v>
      </c>
      <c r="D24" s="89">
        <v>3673056.71</v>
      </c>
      <c r="E24" s="89">
        <v>477844.75</v>
      </c>
      <c r="F24" s="94" t="s">
        <v>257</v>
      </c>
      <c r="G24" s="74"/>
    </row>
    <row r="25" spans="1:7" ht="9.9499999999999993" customHeight="1" x14ac:dyDescent="0.25">
      <c r="A25" s="96"/>
      <c r="B25" s="97"/>
      <c r="C25" s="97"/>
      <c r="D25" s="98"/>
      <c r="E25" s="99"/>
      <c r="F25" s="99"/>
      <c r="G25" s="74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04B746A-BF53-4A76-87DA-9E8EF2E32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finuser</cp:lastModifiedBy>
  <dcterms:created xsi:type="dcterms:W3CDTF">2018-04-06T05:41:15Z</dcterms:created>
  <dcterms:modified xsi:type="dcterms:W3CDTF">2018-04-06T10:52:59Z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C:\Users\finuser\AppData\Local\Кейсистемс\Свод-СМАРТ\ReportManager\SV_0503117M_20160101_9.xlsx</vt:lpwstr>
  </property>
  <property fmtid="{D5CDD505-2E9C-101B-9397-08002B2CF9AE}" pid="3" name="Report Name">
    <vt:lpwstr>C__Users_finuser_AppData_Local_Кейсистемс_Свод-СМАРТ_ReportManager_SV_0503117M_20160101_9.xlsx</vt:lpwstr>
  </property>
</Properties>
</file>